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595" windowHeight="12780" activeTab="0"/>
  </bookViews>
  <sheets>
    <sheet name="Junior NRW" sheetId="1" r:id="rId1"/>
    <sheet name="Senior NRW" sheetId="2" r:id="rId2"/>
    <sheet name="Elite NRW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<sst xmlns="http://schemas.openxmlformats.org/spreadsheetml/2006/main" count="260" uniqueCount="103">
  <si>
    <t>Gästederby 05. Juni 2011 Simmerath</t>
  </si>
  <si>
    <t xml:space="preserve"> SENIOR - Klasse</t>
  </si>
  <si>
    <t>Wird der Lauf gewertet?   dann 0 oder 1 eintragen</t>
  </si>
  <si>
    <t>Bestzeit je Lauf</t>
  </si>
  <si>
    <t>Bestzeit der Liste</t>
  </si>
  <si>
    <t>Start
Nummer</t>
  </si>
  <si>
    <t>Gruppe</t>
  </si>
  <si>
    <t>startet</t>
  </si>
  <si>
    <t>Name</t>
  </si>
  <si>
    <t>Vorname</t>
  </si>
  <si>
    <t>Verein</t>
  </si>
  <si>
    <t>Lauf 1</t>
  </si>
  <si>
    <t>Lauf 2</t>
  </si>
  <si>
    <t>Lauf 3</t>
  </si>
  <si>
    <t>Lauf 4</t>
  </si>
  <si>
    <t>Lauf 5</t>
  </si>
  <si>
    <t>Lauf 6</t>
  </si>
  <si>
    <t>Summe der gewerteten Läufe</t>
  </si>
  <si>
    <t>Platz</t>
  </si>
  <si>
    <t>S</t>
  </si>
  <si>
    <t>j</t>
  </si>
  <si>
    <t>Leismann</t>
  </si>
  <si>
    <t>Dominik</t>
  </si>
  <si>
    <t>Mettingen</t>
  </si>
  <si>
    <t>Gößling</t>
  </si>
  <si>
    <t>Jannik</t>
  </si>
  <si>
    <t>Sulitze</t>
  </si>
  <si>
    <t>Franziska</t>
  </si>
  <si>
    <t>Bergkamen</t>
  </si>
  <si>
    <t>Förster</t>
  </si>
  <si>
    <t>Jan</t>
  </si>
  <si>
    <t>Simmerath</t>
  </si>
  <si>
    <t>Kelch</t>
  </si>
  <si>
    <t>Maria</t>
  </si>
  <si>
    <t>Maurice</t>
  </si>
  <si>
    <t>Hannah</t>
  </si>
  <si>
    <t>Nickel</t>
  </si>
  <si>
    <t>Elena</t>
  </si>
  <si>
    <t>Kerpen</t>
  </si>
  <si>
    <t>Ricker</t>
  </si>
  <si>
    <t>Oliver</t>
  </si>
  <si>
    <t>Billerbeck</t>
  </si>
  <si>
    <t>Brüggemann</t>
  </si>
  <si>
    <t>Jenny</t>
  </si>
  <si>
    <t>Havixbeck</t>
  </si>
  <si>
    <t>Lammers</t>
  </si>
  <si>
    <t>Laura</t>
  </si>
  <si>
    <t xml:space="preserve">Eckert  </t>
  </si>
  <si>
    <t>Sebastian</t>
  </si>
  <si>
    <t>Overath</t>
  </si>
  <si>
    <t>Stoll</t>
  </si>
  <si>
    <t>Johannes</t>
  </si>
  <si>
    <t>Plinius</t>
  </si>
  <si>
    <t>Eric</t>
  </si>
  <si>
    <t>Bad Bentheim</t>
  </si>
  <si>
    <t>Jana-Lena</t>
  </si>
  <si>
    <t>Valtwies</t>
  </si>
  <si>
    <t>Tom</t>
  </si>
  <si>
    <t>Charlotte</t>
  </si>
  <si>
    <t>Komp</t>
  </si>
  <si>
    <t>Daniel</t>
  </si>
  <si>
    <t>Hofmann</t>
  </si>
  <si>
    <t>Justin</t>
  </si>
  <si>
    <t>Friedrichsfeld</t>
  </si>
  <si>
    <t xml:space="preserve"> JUNIOR - Klasse</t>
  </si>
  <si>
    <t>J</t>
  </si>
  <si>
    <t>Philipp</t>
  </si>
  <si>
    <t>Rödder</t>
  </si>
  <si>
    <t>Steven</t>
  </si>
  <si>
    <t>Freudenberg</t>
  </si>
  <si>
    <t>Nina</t>
  </si>
  <si>
    <t>Gloe</t>
  </si>
  <si>
    <t>Luisa</t>
  </si>
  <si>
    <t>Nießen</t>
  </si>
  <si>
    <t>Nikolas</t>
  </si>
  <si>
    <t>Caroline</t>
  </si>
  <si>
    <t>Stratenwerth</t>
  </si>
  <si>
    <t>Max</t>
  </si>
  <si>
    <t>Dirks</t>
  </si>
  <si>
    <t>Moritz</t>
  </si>
  <si>
    <t>Lang</t>
  </si>
  <si>
    <t>Cindy</t>
  </si>
  <si>
    <t>Wetter</t>
  </si>
  <si>
    <t>Sabrina</t>
  </si>
  <si>
    <t>Kilian</t>
  </si>
  <si>
    <t>XL</t>
  </si>
  <si>
    <t>Jost</t>
  </si>
  <si>
    <t>Marcel</t>
  </si>
  <si>
    <t>Voß</t>
  </si>
  <si>
    <t>Marie-Charlotte</t>
  </si>
  <si>
    <t>Lars</t>
  </si>
  <si>
    <t>Isaac</t>
  </si>
  <si>
    <t>Marvin</t>
  </si>
  <si>
    <t>Denise</t>
  </si>
  <si>
    <t>Meyer</t>
  </si>
  <si>
    <t>Patrick</t>
  </si>
  <si>
    <t>Lorenz</t>
  </si>
  <si>
    <t>Lucas</t>
  </si>
  <si>
    <t>Ricarda</t>
  </si>
  <si>
    <t>Huppertz</t>
  </si>
  <si>
    <t>Bloch</t>
  </si>
  <si>
    <t>Christin</t>
  </si>
  <si>
    <t xml:space="preserve">  NRW-Qualifikation Elite - Klasse 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</si>
</sst>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sz val="24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" fontId="0" fillId="0" borderId="0" xfId="0" applyNumberForma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4" xfId="0" applyNumberFormat="1" applyBorder="1" applyAlignment="1">
      <alignment horizontal="centerContinuous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2" fontId="3" fillId="0" borderId="0" xfId="0" applyNumberFormat="1" applyFont="1" applyBorder="1" applyAlignment="1">
      <alignment horizontal="centerContinuous"/>
    </xf>
    <xf numFmtId="2" fontId="0" fillId="0" borderId="6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textRotation="90" wrapText="1"/>
    </xf>
    <xf numFmtId="49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Continuous" vertical="center" wrapText="1"/>
    </xf>
    <xf numFmtId="1" fontId="0" fillId="0" borderId="9" xfId="0" applyNumberForma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ont="1" applyBorder="1" applyAlignment="1" applyProtection="1">
      <alignment horizontal="center" vertical="center"/>
      <protection locked="0"/>
    </xf>
    <xf numFmtId="2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8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Zeiten%20Rennen%202011\ESKF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meldung"/>
      <sheetName val="Eingabe"/>
      <sheetName val="JuniorGast"/>
      <sheetName val="SeniorGast"/>
      <sheetName val="Elite"/>
      <sheetName val="JuniorOrt"/>
      <sheetName val="SeniorOrt"/>
      <sheetName val="NRW-Junior"/>
      <sheetName val="NRW-Senior"/>
      <sheetName val="NRW-Elite"/>
      <sheetName val="Prog"/>
      <sheetName val="Endlauf-Junior"/>
      <sheetName val="Endlauf-Senior"/>
      <sheetName val="Protokoll"/>
      <sheetName val="Hinweise"/>
      <sheetName val="123"/>
    </sheetNames>
    <definedNames>
      <definedName name="Liste_drucken"/>
      <definedName name="sort_Platz"/>
      <definedName name="sort_StartN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F6" sqref="F6"/>
    </sheetView>
  </sheetViews>
  <sheetFormatPr defaultColWidth="11.421875" defaultRowHeight="12.75"/>
  <cols>
    <col min="2" max="3" width="3.140625" style="0" bestFit="1" customWidth="1"/>
    <col min="11" max="11" width="0.71875" style="0" customWidth="1"/>
  </cols>
  <sheetData>
    <row r="1" spans="1:13" ht="30">
      <c r="A1" s="1" t="s">
        <v>0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4"/>
    </row>
    <row r="2" spans="1:13" ht="30">
      <c r="A2" s="1" t="s">
        <v>64</v>
      </c>
      <c r="B2" s="1"/>
      <c r="C2" s="1"/>
      <c r="D2" s="5"/>
      <c r="E2" s="3"/>
      <c r="F2" s="3"/>
      <c r="G2" s="3"/>
      <c r="H2" s="3"/>
      <c r="I2" s="3"/>
      <c r="J2" s="3"/>
      <c r="K2" s="3"/>
      <c r="L2" s="3"/>
      <c r="M2" s="4"/>
    </row>
    <row r="3" spans="1:13" ht="12.75">
      <c r="A3" s="6"/>
      <c r="B3" s="6"/>
      <c r="C3" s="6"/>
      <c r="D3" s="7"/>
      <c r="E3" s="6"/>
      <c r="F3" s="6"/>
      <c r="G3" s="6"/>
      <c r="H3" s="6"/>
      <c r="I3" s="6"/>
      <c r="J3" s="6"/>
      <c r="K3" s="6"/>
      <c r="L3" s="6"/>
      <c r="M3" s="8"/>
    </row>
    <row r="4" spans="1:13" ht="12.75">
      <c r="A4" s="9" t="s">
        <v>2</v>
      </c>
      <c r="B4" s="10"/>
      <c r="C4" s="10"/>
      <c r="D4" s="11"/>
      <c r="E4" s="10"/>
      <c r="F4" s="10"/>
      <c r="G4" s="12">
        <v>1</v>
      </c>
      <c r="H4" s="12">
        <v>1</v>
      </c>
      <c r="I4" s="12">
        <v>1</v>
      </c>
      <c r="J4" s="12">
        <v>1</v>
      </c>
      <c r="K4" s="12">
        <v>0</v>
      </c>
      <c r="L4" s="3"/>
      <c r="M4" s="14"/>
    </row>
    <row r="5" spans="1:13" ht="12.75">
      <c r="A5" s="15" t="s">
        <v>3</v>
      </c>
      <c r="B5" s="2"/>
      <c r="C5" s="2"/>
      <c r="D5" s="3"/>
      <c r="E5" s="3"/>
      <c r="F5" s="3"/>
      <c r="G5" s="16">
        <v>27.88</v>
      </c>
      <c r="H5" s="16">
        <v>27.99</v>
      </c>
      <c r="I5" s="16">
        <v>28.09</v>
      </c>
      <c r="J5" s="16">
        <v>27.81</v>
      </c>
      <c r="K5" s="16">
        <v>0</v>
      </c>
      <c r="M5" s="14"/>
    </row>
    <row r="6" spans="1:13" ht="12.75">
      <c r="A6" s="15"/>
      <c r="B6" s="2"/>
      <c r="C6" s="2"/>
      <c r="D6" s="3"/>
      <c r="E6" s="37" t="s">
        <v>4</v>
      </c>
      <c r="F6" s="19">
        <v>27.81</v>
      </c>
      <c r="G6" s="20"/>
      <c r="H6" s="20"/>
      <c r="I6" s="20"/>
      <c r="J6" s="20"/>
      <c r="K6" s="20"/>
      <c r="M6" s="14"/>
    </row>
    <row r="7" spans="1:13" ht="38.25">
      <c r="A7" s="22" t="s">
        <v>5</v>
      </c>
      <c r="B7" s="23" t="s">
        <v>6</v>
      </c>
      <c r="C7" s="23" t="s">
        <v>7</v>
      </c>
      <c r="D7" s="24" t="s">
        <v>8</v>
      </c>
      <c r="E7" s="25" t="s">
        <v>9</v>
      </c>
      <c r="F7" s="25" t="s">
        <v>10</v>
      </c>
      <c r="G7" s="25" t="s">
        <v>11</v>
      </c>
      <c r="H7" s="25" t="s">
        <v>12</v>
      </c>
      <c r="I7" s="26" t="s">
        <v>13</v>
      </c>
      <c r="J7" s="26" t="s">
        <v>14</v>
      </c>
      <c r="K7" s="26" t="s">
        <v>15</v>
      </c>
      <c r="L7" s="27" t="s">
        <v>17</v>
      </c>
      <c r="M7" s="28" t="s">
        <v>18</v>
      </c>
    </row>
    <row r="8" spans="1:13" ht="12.75">
      <c r="A8" s="6"/>
      <c r="B8" s="6"/>
      <c r="C8" s="6"/>
      <c r="D8" s="7"/>
      <c r="E8" s="6"/>
      <c r="F8" s="6"/>
      <c r="G8" s="29"/>
      <c r="H8" s="29"/>
      <c r="I8" s="29"/>
      <c r="J8" s="29"/>
      <c r="K8" s="29"/>
      <c r="M8" s="14"/>
    </row>
    <row r="9" spans="1:13" ht="12.75">
      <c r="A9" s="30">
        <v>101</v>
      </c>
      <c r="B9" s="31" t="s">
        <v>65</v>
      </c>
      <c r="C9" s="31" t="s">
        <v>20</v>
      </c>
      <c r="D9" s="30" t="s">
        <v>36</v>
      </c>
      <c r="E9" s="30" t="s">
        <v>66</v>
      </c>
      <c r="F9" s="30" t="s">
        <v>38</v>
      </c>
      <c r="G9" s="32">
        <v>28.02</v>
      </c>
      <c r="H9" s="32">
        <v>27.99</v>
      </c>
      <c r="I9" s="32">
        <v>28.18</v>
      </c>
      <c r="J9" s="32">
        <v>27.81</v>
      </c>
      <c r="K9" s="32"/>
      <c r="L9" s="33">
        <v>112</v>
      </c>
      <c r="M9" s="34">
        <v>1</v>
      </c>
    </row>
    <row r="10" spans="1:13" ht="12.75">
      <c r="A10" s="30">
        <v>114</v>
      </c>
      <c r="B10" s="31" t="s">
        <v>65</v>
      </c>
      <c r="C10" s="31" t="s">
        <v>20</v>
      </c>
      <c r="D10" s="30" t="s">
        <v>67</v>
      </c>
      <c r="E10" s="30" t="s">
        <v>68</v>
      </c>
      <c r="F10" s="30" t="s">
        <v>69</v>
      </c>
      <c r="G10" s="32">
        <v>28.03</v>
      </c>
      <c r="H10" s="32">
        <v>28.31</v>
      </c>
      <c r="I10" s="32">
        <v>28.09</v>
      </c>
      <c r="J10" s="32">
        <v>28.18</v>
      </c>
      <c r="K10" s="32"/>
      <c r="L10" s="33">
        <v>112.61</v>
      </c>
      <c r="M10" s="34">
        <v>2</v>
      </c>
    </row>
    <row r="11" spans="1:13" ht="12.75">
      <c r="A11" s="30">
        <v>102</v>
      </c>
      <c r="B11" s="31" t="s">
        <v>65</v>
      </c>
      <c r="C11" s="31" t="s">
        <v>20</v>
      </c>
      <c r="D11" s="30" t="s">
        <v>56</v>
      </c>
      <c r="E11" s="30" t="s">
        <v>70</v>
      </c>
      <c r="F11" s="30" t="s">
        <v>44</v>
      </c>
      <c r="G11" s="32">
        <v>27.88</v>
      </c>
      <c r="H11" s="32">
        <v>28.43</v>
      </c>
      <c r="I11" s="32">
        <v>28.18</v>
      </c>
      <c r="J11" s="32">
        <v>28.21</v>
      </c>
      <c r="K11" s="32"/>
      <c r="L11" s="33">
        <v>112.7</v>
      </c>
      <c r="M11" s="34">
        <v>3</v>
      </c>
    </row>
    <row r="12" spans="1:13" ht="12.75">
      <c r="A12" s="30">
        <v>109</v>
      </c>
      <c r="B12" s="31" t="s">
        <v>65</v>
      </c>
      <c r="C12" s="31" t="s">
        <v>20</v>
      </c>
      <c r="D12" s="30" t="s">
        <v>71</v>
      </c>
      <c r="E12" s="30" t="s">
        <v>72</v>
      </c>
      <c r="F12" s="30" t="s">
        <v>41</v>
      </c>
      <c r="G12" s="32">
        <v>28.03</v>
      </c>
      <c r="H12" s="32">
        <v>28.38</v>
      </c>
      <c r="I12" s="32">
        <v>28.2</v>
      </c>
      <c r="J12" s="32">
        <v>28.35</v>
      </c>
      <c r="K12" s="32"/>
      <c r="L12" s="33">
        <v>112.96</v>
      </c>
      <c r="M12" s="34">
        <v>4</v>
      </c>
    </row>
    <row r="13" spans="1:13" ht="12.75">
      <c r="A13" s="30">
        <v>151</v>
      </c>
      <c r="B13" s="31" t="s">
        <v>65</v>
      </c>
      <c r="C13" s="31" t="s">
        <v>20</v>
      </c>
      <c r="D13" s="30" t="s">
        <v>73</v>
      </c>
      <c r="E13" s="30" t="s">
        <v>74</v>
      </c>
      <c r="F13" s="30" t="s">
        <v>31</v>
      </c>
      <c r="G13" s="32">
        <v>28.44</v>
      </c>
      <c r="H13" s="32">
        <v>28.1</v>
      </c>
      <c r="I13" s="32">
        <v>28.43</v>
      </c>
      <c r="J13" s="32">
        <v>28.15</v>
      </c>
      <c r="K13" s="32"/>
      <c r="L13" s="33">
        <v>113.12</v>
      </c>
      <c r="M13" s="34">
        <v>5</v>
      </c>
    </row>
    <row r="14" spans="1:13" ht="12.75">
      <c r="A14" s="30">
        <v>116</v>
      </c>
      <c r="B14" s="31" t="s">
        <v>65</v>
      </c>
      <c r="C14" s="31" t="s">
        <v>20</v>
      </c>
      <c r="D14" s="30" t="s">
        <v>50</v>
      </c>
      <c r="E14" s="30" t="s">
        <v>75</v>
      </c>
      <c r="F14" s="30" t="s">
        <v>38</v>
      </c>
      <c r="G14" s="32">
        <v>28.48</v>
      </c>
      <c r="H14" s="32">
        <v>28.21</v>
      </c>
      <c r="I14" s="32">
        <v>28.51</v>
      </c>
      <c r="J14" s="32">
        <v>28.25</v>
      </c>
      <c r="K14" s="32"/>
      <c r="L14" s="33">
        <v>113.45</v>
      </c>
      <c r="M14" s="34">
        <v>6</v>
      </c>
    </row>
    <row r="15" spans="1:13" ht="12.75">
      <c r="A15" s="30">
        <v>163</v>
      </c>
      <c r="B15" s="31" t="s">
        <v>65</v>
      </c>
      <c r="C15" s="31" t="s">
        <v>20</v>
      </c>
      <c r="D15" s="30" t="s">
        <v>76</v>
      </c>
      <c r="E15" s="30" t="s">
        <v>77</v>
      </c>
      <c r="F15" s="30" t="s">
        <v>63</v>
      </c>
      <c r="G15" s="32">
        <v>28.56</v>
      </c>
      <c r="H15" s="32">
        <v>28.17</v>
      </c>
      <c r="I15" s="32">
        <v>28.51</v>
      </c>
      <c r="J15" s="32">
        <v>28.25</v>
      </c>
      <c r="K15" s="32"/>
      <c r="L15" s="33">
        <v>113.49</v>
      </c>
      <c r="M15" s="34">
        <v>7</v>
      </c>
    </row>
    <row r="16" spans="1:13" ht="12.75">
      <c r="A16" s="30">
        <v>105</v>
      </c>
      <c r="B16" s="31" t="s">
        <v>65</v>
      </c>
      <c r="C16" s="31" t="s">
        <v>20</v>
      </c>
      <c r="D16" s="30" t="s">
        <v>78</v>
      </c>
      <c r="E16" s="30" t="s">
        <v>79</v>
      </c>
      <c r="F16" s="30" t="s">
        <v>44</v>
      </c>
      <c r="G16" s="32">
        <v>28.26</v>
      </c>
      <c r="H16" s="32">
        <v>28.28</v>
      </c>
      <c r="I16" s="32">
        <v>28.82</v>
      </c>
      <c r="J16" s="32">
        <v>28.14</v>
      </c>
      <c r="K16" s="32"/>
      <c r="L16" s="33">
        <v>113.5</v>
      </c>
      <c r="M16" s="34">
        <v>8</v>
      </c>
    </row>
    <row r="17" spans="1:13" ht="12.75">
      <c r="A17" s="30">
        <v>155</v>
      </c>
      <c r="B17" s="31" t="s">
        <v>65</v>
      </c>
      <c r="C17" s="31" t="s">
        <v>20</v>
      </c>
      <c r="D17" s="30" t="s">
        <v>80</v>
      </c>
      <c r="E17" s="30" t="s">
        <v>81</v>
      </c>
      <c r="F17" s="30" t="s">
        <v>63</v>
      </c>
      <c r="G17" s="32">
        <v>28.27</v>
      </c>
      <c r="H17" s="32">
        <v>28.48</v>
      </c>
      <c r="I17" s="32">
        <v>28.49</v>
      </c>
      <c r="J17" s="32">
        <v>28.85</v>
      </c>
      <c r="K17" s="32"/>
      <c r="L17" s="33">
        <v>114.09</v>
      </c>
      <c r="M17" s="34">
        <v>9</v>
      </c>
    </row>
    <row r="18" spans="1:13" ht="12.75">
      <c r="A18" s="30">
        <v>110</v>
      </c>
      <c r="B18" s="31" t="s">
        <v>65</v>
      </c>
      <c r="C18" s="31" t="s">
        <v>20</v>
      </c>
      <c r="D18" s="30" t="s">
        <v>82</v>
      </c>
      <c r="E18" s="30" t="s">
        <v>83</v>
      </c>
      <c r="F18" s="30" t="s">
        <v>41</v>
      </c>
      <c r="G18" s="32">
        <v>28.66</v>
      </c>
      <c r="H18" s="32">
        <v>28.54</v>
      </c>
      <c r="I18" s="32">
        <v>28.7</v>
      </c>
      <c r="J18" s="32">
        <v>28.38</v>
      </c>
      <c r="K18" s="32"/>
      <c r="L18" s="33">
        <v>114.28</v>
      </c>
      <c r="M18" s="34">
        <v>10</v>
      </c>
    </row>
    <row r="19" spans="1:13" ht="12.75">
      <c r="A19" s="30">
        <v>144</v>
      </c>
      <c r="B19" s="31" t="s">
        <v>65</v>
      </c>
      <c r="C19" s="31" t="s">
        <v>20</v>
      </c>
      <c r="D19" s="30" t="s">
        <v>42</v>
      </c>
      <c r="E19" s="30" t="s">
        <v>84</v>
      </c>
      <c r="F19" s="30" t="s">
        <v>44</v>
      </c>
      <c r="G19" s="32">
        <v>28.48</v>
      </c>
      <c r="H19" s="32">
        <v>28.62</v>
      </c>
      <c r="I19" s="32">
        <v>28.5</v>
      </c>
      <c r="J19" s="32">
        <v>28.75</v>
      </c>
      <c r="K19" s="32"/>
      <c r="L19" s="33">
        <v>114.35</v>
      </c>
      <c r="M19" s="34">
        <v>11</v>
      </c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K5" sqref="K5"/>
    </sheetView>
  </sheetViews>
  <sheetFormatPr defaultColWidth="11.421875" defaultRowHeight="12.75"/>
  <cols>
    <col min="2" max="2" width="3.140625" style="0" bestFit="1" customWidth="1"/>
    <col min="3" max="3" width="4.28125" style="0" customWidth="1"/>
    <col min="11" max="12" width="6.00390625" style="0" bestFit="1" customWidth="1"/>
    <col min="14" max="14" width="0.71875" style="0" customWidth="1"/>
  </cols>
  <sheetData>
    <row r="1" spans="1:15" ht="30">
      <c r="A1" s="1" t="s">
        <v>0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30">
      <c r="A2" s="1" t="s">
        <v>1</v>
      </c>
      <c r="B2" s="1"/>
      <c r="C2" s="1"/>
      <c r="D2" s="5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ht="12.75">
      <c r="A3" s="6"/>
      <c r="B3" s="6"/>
      <c r="C3" s="6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8"/>
    </row>
    <row r="4" spans="1:15" ht="12.75">
      <c r="A4" s="9" t="s">
        <v>2</v>
      </c>
      <c r="B4" s="10"/>
      <c r="C4" s="10"/>
      <c r="D4" s="11"/>
      <c r="E4" s="10"/>
      <c r="F4" s="10"/>
      <c r="G4" s="12">
        <v>1</v>
      </c>
      <c r="H4" s="12">
        <v>1</v>
      </c>
      <c r="I4" s="12">
        <v>1</v>
      </c>
      <c r="J4" s="12">
        <v>1</v>
      </c>
      <c r="K4" s="12">
        <v>0</v>
      </c>
      <c r="L4" s="13">
        <v>0</v>
      </c>
      <c r="M4" s="3"/>
      <c r="O4" s="14"/>
    </row>
    <row r="5" spans="1:15" ht="12.75">
      <c r="A5" s="15" t="s">
        <v>3</v>
      </c>
      <c r="B5" s="2"/>
      <c r="C5" s="2"/>
      <c r="D5" s="3"/>
      <c r="E5" s="3"/>
      <c r="F5" s="3"/>
      <c r="G5" s="16">
        <v>27.31</v>
      </c>
      <c r="H5" s="16">
        <v>27.27</v>
      </c>
      <c r="I5" s="16">
        <v>27.3</v>
      </c>
      <c r="J5" s="16">
        <v>27.34</v>
      </c>
      <c r="K5" s="16">
        <v>0</v>
      </c>
      <c r="L5" s="17">
        <v>0</v>
      </c>
      <c r="O5" s="14"/>
    </row>
    <row r="6" spans="1:15" ht="12.75">
      <c r="A6" s="15"/>
      <c r="B6" s="2"/>
      <c r="C6" s="2"/>
      <c r="D6" s="3"/>
      <c r="E6" s="18" t="s">
        <v>4</v>
      </c>
      <c r="F6" s="19">
        <v>27.27</v>
      </c>
      <c r="G6" s="20"/>
      <c r="H6" s="20"/>
      <c r="I6" s="20"/>
      <c r="J6" s="20"/>
      <c r="K6" s="20"/>
      <c r="L6" s="21"/>
      <c r="O6" s="14"/>
    </row>
    <row r="7" spans="1:15" ht="38.25">
      <c r="A7" s="22" t="s">
        <v>5</v>
      </c>
      <c r="B7" s="23" t="s">
        <v>6</v>
      </c>
      <c r="C7" s="23" t="s">
        <v>7</v>
      </c>
      <c r="D7" s="24" t="s">
        <v>8</v>
      </c>
      <c r="E7" s="25" t="s">
        <v>9</v>
      </c>
      <c r="F7" s="25" t="s">
        <v>10</v>
      </c>
      <c r="G7" s="25" t="s">
        <v>11</v>
      </c>
      <c r="H7" s="25" t="s">
        <v>12</v>
      </c>
      <c r="I7" s="26" t="s">
        <v>13</v>
      </c>
      <c r="J7" s="26" t="s">
        <v>14</v>
      </c>
      <c r="K7" s="26" t="s">
        <v>15</v>
      </c>
      <c r="L7" s="26" t="s">
        <v>16</v>
      </c>
      <c r="M7" s="27" t="s">
        <v>17</v>
      </c>
      <c r="N7" s="25"/>
      <c r="O7" s="28" t="s">
        <v>18</v>
      </c>
    </row>
    <row r="8" spans="1:15" ht="12.75">
      <c r="A8" s="6"/>
      <c r="B8" s="6"/>
      <c r="C8" s="6"/>
      <c r="D8" s="7"/>
      <c r="E8" s="6"/>
      <c r="F8" s="6"/>
      <c r="G8" s="29"/>
      <c r="H8" s="29"/>
      <c r="I8" s="29"/>
      <c r="J8" s="29"/>
      <c r="K8" s="29"/>
      <c r="L8" s="29"/>
      <c r="O8" s="14"/>
    </row>
    <row r="9" spans="1:15" ht="12.75">
      <c r="A9" s="30">
        <v>301</v>
      </c>
      <c r="B9" s="31" t="s">
        <v>19</v>
      </c>
      <c r="C9" s="31" t="s">
        <v>20</v>
      </c>
      <c r="D9" s="30" t="s">
        <v>21</v>
      </c>
      <c r="E9" s="30" t="s">
        <v>22</v>
      </c>
      <c r="F9" s="30" t="s">
        <v>23</v>
      </c>
      <c r="G9" s="32">
        <v>27.44</v>
      </c>
      <c r="H9" s="32">
        <v>27.29</v>
      </c>
      <c r="I9" s="32">
        <v>27.45</v>
      </c>
      <c r="J9" s="32">
        <v>27.34</v>
      </c>
      <c r="K9" s="32"/>
      <c r="L9" s="32"/>
      <c r="M9" s="33">
        <v>109.52</v>
      </c>
      <c r="N9" s="33">
        <v>-109.52</v>
      </c>
      <c r="O9" s="34">
        <v>1</v>
      </c>
    </row>
    <row r="10" spans="1:15" ht="12.75">
      <c r="A10" s="30">
        <v>305</v>
      </c>
      <c r="B10" s="31" t="s">
        <v>19</v>
      </c>
      <c r="C10" s="31" t="s">
        <v>20</v>
      </c>
      <c r="D10" s="30" t="s">
        <v>24</v>
      </c>
      <c r="E10" s="30" t="s">
        <v>25</v>
      </c>
      <c r="F10" s="30" t="s">
        <v>23</v>
      </c>
      <c r="G10" s="32">
        <v>27.31</v>
      </c>
      <c r="H10" s="32">
        <v>27.41</v>
      </c>
      <c r="I10" s="32">
        <v>27.33</v>
      </c>
      <c r="J10" s="32">
        <v>27.52</v>
      </c>
      <c r="K10" s="32"/>
      <c r="L10" s="32"/>
      <c r="M10" s="33">
        <v>109.57</v>
      </c>
      <c r="N10" s="33">
        <v>-109.57</v>
      </c>
      <c r="O10" s="34">
        <v>2</v>
      </c>
    </row>
    <row r="11" spans="1:15" ht="12.75">
      <c r="A11" s="30">
        <v>303</v>
      </c>
      <c r="B11" s="31" t="s">
        <v>19</v>
      </c>
      <c r="C11" s="31" t="s">
        <v>20</v>
      </c>
      <c r="D11" s="30" t="s">
        <v>26</v>
      </c>
      <c r="E11" s="30" t="s">
        <v>27</v>
      </c>
      <c r="F11" s="30" t="s">
        <v>28</v>
      </c>
      <c r="G11" s="32">
        <v>27.46</v>
      </c>
      <c r="H11" s="32">
        <v>27.27</v>
      </c>
      <c r="I11" s="32">
        <v>27.49</v>
      </c>
      <c r="J11" s="32">
        <v>27.37</v>
      </c>
      <c r="K11" s="32"/>
      <c r="L11" s="32"/>
      <c r="M11" s="33">
        <v>109.59</v>
      </c>
      <c r="N11" s="33">
        <v>-109.59</v>
      </c>
      <c r="O11" s="34">
        <v>3</v>
      </c>
    </row>
    <row r="12" spans="1:15" ht="12.75">
      <c r="A12" s="30">
        <v>341</v>
      </c>
      <c r="B12" s="31" t="s">
        <v>19</v>
      </c>
      <c r="C12" s="31" t="s">
        <v>20</v>
      </c>
      <c r="D12" s="30" t="s">
        <v>29</v>
      </c>
      <c r="E12" s="30" t="s">
        <v>30</v>
      </c>
      <c r="F12" s="30" t="s">
        <v>31</v>
      </c>
      <c r="G12" s="32">
        <v>27.34</v>
      </c>
      <c r="H12" s="32">
        <v>27.4</v>
      </c>
      <c r="I12" s="32">
        <v>27.61</v>
      </c>
      <c r="J12" s="32">
        <v>27.47</v>
      </c>
      <c r="K12" s="32"/>
      <c r="L12" s="32"/>
      <c r="M12" s="33">
        <v>109.82</v>
      </c>
      <c r="N12" s="33">
        <v>-109.82</v>
      </c>
      <c r="O12" s="34">
        <v>4</v>
      </c>
    </row>
    <row r="13" spans="1:15" ht="12.75">
      <c r="A13" s="30">
        <v>310</v>
      </c>
      <c r="B13" s="31" t="s">
        <v>19</v>
      </c>
      <c r="C13" s="31" t="s">
        <v>20</v>
      </c>
      <c r="D13" s="30" t="s">
        <v>32</v>
      </c>
      <c r="E13" s="30" t="s">
        <v>33</v>
      </c>
      <c r="F13" s="30" t="s">
        <v>28</v>
      </c>
      <c r="G13" s="32">
        <v>27.36</v>
      </c>
      <c r="H13" s="32">
        <v>27.51</v>
      </c>
      <c r="I13" s="32">
        <v>27.42</v>
      </c>
      <c r="J13" s="32">
        <v>27.57</v>
      </c>
      <c r="K13" s="32"/>
      <c r="L13" s="32"/>
      <c r="M13" s="33">
        <v>109.86</v>
      </c>
      <c r="N13" s="33">
        <v>-109.86</v>
      </c>
      <c r="O13" s="34">
        <v>5</v>
      </c>
    </row>
    <row r="14" spans="1:15" ht="12.75">
      <c r="A14" s="30">
        <v>342</v>
      </c>
      <c r="B14" s="31" t="s">
        <v>19</v>
      </c>
      <c r="C14" s="31" t="s">
        <v>20</v>
      </c>
      <c r="D14" s="30" t="s">
        <v>29</v>
      </c>
      <c r="E14" s="30" t="s">
        <v>35</v>
      </c>
      <c r="F14" s="30" t="s">
        <v>31</v>
      </c>
      <c r="G14" s="32">
        <v>27.35</v>
      </c>
      <c r="H14" s="32">
        <v>27.56</v>
      </c>
      <c r="I14" s="32">
        <v>27.43</v>
      </c>
      <c r="J14" s="32">
        <v>27.65</v>
      </c>
      <c r="K14" s="32"/>
      <c r="L14" s="32"/>
      <c r="M14" s="33">
        <v>109.99</v>
      </c>
      <c r="N14" s="33">
        <v>-109.99</v>
      </c>
      <c r="O14" s="34">
        <v>6</v>
      </c>
    </row>
    <row r="15" spans="1:15" ht="12.75">
      <c r="A15" s="30">
        <v>340</v>
      </c>
      <c r="B15" s="31" t="s">
        <v>19</v>
      </c>
      <c r="C15" s="31" t="s">
        <v>20</v>
      </c>
      <c r="D15" s="30" t="s">
        <v>29</v>
      </c>
      <c r="E15" s="30" t="s">
        <v>34</v>
      </c>
      <c r="F15" s="30" t="s">
        <v>31</v>
      </c>
      <c r="G15" s="32">
        <v>27.33</v>
      </c>
      <c r="H15" s="32">
        <v>27.58</v>
      </c>
      <c r="I15" s="32">
        <v>27.45</v>
      </c>
      <c r="J15" s="32">
        <v>27.67</v>
      </c>
      <c r="K15" s="32"/>
      <c r="L15" s="32"/>
      <c r="M15" s="33">
        <v>110.03</v>
      </c>
      <c r="N15" s="33">
        <v>-110.03</v>
      </c>
      <c r="O15" s="34">
        <v>7</v>
      </c>
    </row>
    <row r="16" spans="1:15" ht="12.75">
      <c r="A16" s="30">
        <v>302</v>
      </c>
      <c r="B16" s="31" t="s">
        <v>19</v>
      </c>
      <c r="C16" s="31" t="s">
        <v>20</v>
      </c>
      <c r="D16" s="30" t="s">
        <v>36</v>
      </c>
      <c r="E16" s="30" t="s">
        <v>37</v>
      </c>
      <c r="F16" s="30" t="s">
        <v>38</v>
      </c>
      <c r="G16" s="32">
        <v>27.42</v>
      </c>
      <c r="H16" s="32">
        <v>27.58</v>
      </c>
      <c r="I16" s="32">
        <v>27.84</v>
      </c>
      <c r="J16" s="32">
        <v>27.46</v>
      </c>
      <c r="K16" s="32"/>
      <c r="L16" s="32"/>
      <c r="M16" s="33">
        <v>110.3</v>
      </c>
      <c r="N16" s="33">
        <v>-110.3</v>
      </c>
      <c r="O16" s="34">
        <v>8</v>
      </c>
    </row>
    <row r="17" spans="1:15" ht="12.75">
      <c r="A17" s="30">
        <v>308</v>
      </c>
      <c r="B17" s="31" t="s">
        <v>19</v>
      </c>
      <c r="C17" s="31" t="s">
        <v>20</v>
      </c>
      <c r="D17" s="30" t="s">
        <v>39</v>
      </c>
      <c r="E17" s="30" t="s">
        <v>40</v>
      </c>
      <c r="F17" s="30" t="s">
        <v>41</v>
      </c>
      <c r="G17" s="30">
        <v>27.63</v>
      </c>
      <c r="H17" s="30">
        <v>27.47</v>
      </c>
      <c r="I17" s="30">
        <v>27.63</v>
      </c>
      <c r="J17" s="30">
        <v>27.57</v>
      </c>
      <c r="K17" s="36"/>
      <c r="L17" s="36"/>
      <c r="M17" s="33">
        <v>110.3</v>
      </c>
      <c r="N17" s="33">
        <v>-110.3</v>
      </c>
      <c r="O17" s="34">
        <v>9</v>
      </c>
    </row>
    <row r="18" spans="1:15" ht="12.75">
      <c r="A18" s="30">
        <v>314</v>
      </c>
      <c r="B18" s="31" t="s">
        <v>19</v>
      </c>
      <c r="C18" s="31" t="s">
        <v>20</v>
      </c>
      <c r="D18" s="30" t="s">
        <v>42</v>
      </c>
      <c r="E18" s="30" t="s">
        <v>43</v>
      </c>
      <c r="F18" s="30" t="s">
        <v>44</v>
      </c>
      <c r="G18" s="32">
        <v>27.66</v>
      </c>
      <c r="H18" s="32">
        <v>27.46</v>
      </c>
      <c r="I18" s="32">
        <v>27.69</v>
      </c>
      <c r="J18" s="32">
        <v>27.62</v>
      </c>
      <c r="K18" s="32"/>
      <c r="L18" s="32"/>
      <c r="M18" s="33">
        <v>110.43</v>
      </c>
      <c r="N18" s="33">
        <v>-110.43</v>
      </c>
      <c r="O18" s="34">
        <v>10</v>
      </c>
    </row>
    <row r="19" spans="1:15" ht="12.75">
      <c r="A19" s="30">
        <v>318</v>
      </c>
      <c r="B19" s="31" t="s">
        <v>19</v>
      </c>
      <c r="C19" s="31" t="s">
        <v>20</v>
      </c>
      <c r="D19" s="30" t="s">
        <v>45</v>
      </c>
      <c r="E19" s="30" t="s">
        <v>46</v>
      </c>
      <c r="F19" s="30" t="s">
        <v>44</v>
      </c>
      <c r="G19" s="32">
        <v>27.67</v>
      </c>
      <c r="H19" s="32">
        <v>27.51</v>
      </c>
      <c r="I19" s="32">
        <v>27.72</v>
      </c>
      <c r="J19" s="32">
        <v>27.57</v>
      </c>
      <c r="K19" s="32"/>
      <c r="L19" s="32"/>
      <c r="M19" s="33">
        <v>110.47</v>
      </c>
      <c r="N19" s="33">
        <v>-110.47</v>
      </c>
      <c r="O19" s="34">
        <v>11</v>
      </c>
    </row>
    <row r="20" spans="1:15" ht="12.75">
      <c r="A20" s="30">
        <v>352</v>
      </c>
      <c r="B20" s="31" t="s">
        <v>19</v>
      </c>
      <c r="C20" s="26" t="s">
        <v>20</v>
      </c>
      <c r="D20" s="30" t="s">
        <v>47</v>
      </c>
      <c r="E20" s="30" t="s">
        <v>48</v>
      </c>
      <c r="F20" s="30" t="s">
        <v>49</v>
      </c>
      <c r="G20" s="32">
        <v>27.44</v>
      </c>
      <c r="H20" s="32">
        <v>27.69</v>
      </c>
      <c r="I20" s="32">
        <v>27.51</v>
      </c>
      <c r="J20" s="32">
        <v>27.83</v>
      </c>
      <c r="K20" s="32"/>
      <c r="L20" s="32"/>
      <c r="M20" s="33">
        <v>110.47</v>
      </c>
      <c r="N20" s="33">
        <v>-110.47</v>
      </c>
      <c r="O20" s="34">
        <v>11</v>
      </c>
    </row>
    <row r="21" spans="1:15" ht="12.75">
      <c r="A21" s="30">
        <v>326</v>
      </c>
      <c r="B21" s="31" t="s">
        <v>19</v>
      </c>
      <c r="C21" s="31" t="s">
        <v>20</v>
      </c>
      <c r="D21" s="30" t="s">
        <v>50</v>
      </c>
      <c r="E21" s="30" t="s">
        <v>51</v>
      </c>
      <c r="F21" s="30" t="s">
        <v>38</v>
      </c>
      <c r="G21" s="32">
        <v>27.52</v>
      </c>
      <c r="H21" s="32">
        <v>27.67</v>
      </c>
      <c r="I21" s="32">
        <v>27.57</v>
      </c>
      <c r="J21" s="32">
        <v>27.73</v>
      </c>
      <c r="K21" s="32"/>
      <c r="L21" s="32"/>
      <c r="M21" s="33">
        <v>110.49</v>
      </c>
      <c r="N21" s="33">
        <v>-110.49</v>
      </c>
      <c r="O21" s="34">
        <v>13</v>
      </c>
    </row>
    <row r="22" spans="1:15" ht="12.75">
      <c r="A22" s="30">
        <v>346</v>
      </c>
      <c r="B22" s="31" t="s">
        <v>19</v>
      </c>
      <c r="C22" s="31" t="s">
        <v>20</v>
      </c>
      <c r="D22" s="30" t="s">
        <v>52</v>
      </c>
      <c r="E22" s="30" t="s">
        <v>53</v>
      </c>
      <c r="F22" s="30" t="s">
        <v>54</v>
      </c>
      <c r="G22" s="32">
        <v>27.42</v>
      </c>
      <c r="H22" s="32">
        <v>27.8</v>
      </c>
      <c r="I22" s="32">
        <v>27.49</v>
      </c>
      <c r="J22" s="32">
        <v>27.8</v>
      </c>
      <c r="K22" s="32"/>
      <c r="L22" s="32"/>
      <c r="M22" s="33">
        <v>110.51</v>
      </c>
      <c r="N22" s="33">
        <v>-110.51</v>
      </c>
      <c r="O22" s="34">
        <v>14</v>
      </c>
    </row>
    <row r="23" spans="1:15" ht="12.75">
      <c r="A23" s="30">
        <v>344</v>
      </c>
      <c r="B23" s="31" t="s">
        <v>19</v>
      </c>
      <c r="C23" s="31" t="s">
        <v>20</v>
      </c>
      <c r="D23" s="30" t="s">
        <v>39</v>
      </c>
      <c r="E23" s="30" t="s">
        <v>55</v>
      </c>
      <c r="F23" s="30" t="s">
        <v>41</v>
      </c>
      <c r="G23" s="32">
        <v>27.66</v>
      </c>
      <c r="H23" s="32">
        <v>27.51</v>
      </c>
      <c r="I23" s="32">
        <v>27.81</v>
      </c>
      <c r="J23" s="32">
        <v>27.65</v>
      </c>
      <c r="K23" s="32"/>
      <c r="L23" s="32"/>
      <c r="M23" s="33">
        <v>110.63</v>
      </c>
      <c r="N23" s="33">
        <v>-110.63</v>
      </c>
      <c r="O23" s="34">
        <v>15</v>
      </c>
    </row>
    <row r="24" spans="1:15" ht="12.75">
      <c r="A24" s="30">
        <v>316</v>
      </c>
      <c r="B24" s="31" t="s">
        <v>19</v>
      </c>
      <c r="C24" s="31" t="s">
        <v>20</v>
      </c>
      <c r="D24" s="30" t="s">
        <v>56</v>
      </c>
      <c r="E24" s="30" t="s">
        <v>57</v>
      </c>
      <c r="F24" s="30" t="s">
        <v>44</v>
      </c>
      <c r="G24" s="32">
        <v>27.64</v>
      </c>
      <c r="H24" s="32">
        <v>27.85</v>
      </c>
      <c r="I24" s="32">
        <v>27.47</v>
      </c>
      <c r="J24" s="32">
        <v>27.71</v>
      </c>
      <c r="K24" s="32"/>
      <c r="L24" s="32"/>
      <c r="M24" s="33">
        <v>110.67</v>
      </c>
      <c r="N24" s="33">
        <v>-110.67</v>
      </c>
      <c r="O24" s="34">
        <v>16</v>
      </c>
    </row>
    <row r="25" spans="1:15" ht="12.75">
      <c r="A25" s="30">
        <v>332</v>
      </c>
      <c r="B25" s="31" t="s">
        <v>19</v>
      </c>
      <c r="C25" s="31" t="s">
        <v>20</v>
      </c>
      <c r="D25" s="30" t="s">
        <v>50</v>
      </c>
      <c r="E25" s="30" t="s">
        <v>58</v>
      </c>
      <c r="F25" s="30" t="s">
        <v>38</v>
      </c>
      <c r="G25" s="32">
        <v>27.84</v>
      </c>
      <c r="H25" s="32">
        <v>27.69</v>
      </c>
      <c r="I25" s="32">
        <v>27.72</v>
      </c>
      <c r="J25" s="32">
        <v>27.68</v>
      </c>
      <c r="K25" s="32"/>
      <c r="L25" s="32"/>
      <c r="M25" s="33">
        <v>110.93</v>
      </c>
      <c r="N25" s="33">
        <v>-110.93</v>
      </c>
      <c r="O25" s="34">
        <v>17</v>
      </c>
    </row>
    <row r="26" spans="1:15" ht="12.75">
      <c r="A26" s="30">
        <v>353</v>
      </c>
      <c r="B26" s="31" t="s">
        <v>19</v>
      </c>
      <c r="C26" s="31" t="s">
        <v>20</v>
      </c>
      <c r="D26" s="30" t="s">
        <v>59</v>
      </c>
      <c r="E26" s="30" t="s">
        <v>60</v>
      </c>
      <c r="F26" s="30" t="s">
        <v>49</v>
      </c>
      <c r="G26" s="32">
        <v>27.81</v>
      </c>
      <c r="H26" s="32">
        <v>27.69</v>
      </c>
      <c r="I26" s="32">
        <v>27.88</v>
      </c>
      <c r="J26" s="32">
        <v>27.84</v>
      </c>
      <c r="K26" s="32"/>
      <c r="L26" s="32"/>
      <c r="M26" s="33">
        <v>111.22</v>
      </c>
      <c r="N26" s="33">
        <v>-111.22</v>
      </c>
      <c r="O26" s="34">
        <v>18</v>
      </c>
    </row>
    <row r="27" spans="1:15" ht="12.75">
      <c r="A27" s="30">
        <v>351</v>
      </c>
      <c r="B27" s="31" t="s">
        <v>19</v>
      </c>
      <c r="C27" s="26" t="s">
        <v>20</v>
      </c>
      <c r="D27" s="30" t="s">
        <v>61</v>
      </c>
      <c r="E27" s="30" t="s">
        <v>62</v>
      </c>
      <c r="F27" s="30" t="s">
        <v>63</v>
      </c>
      <c r="G27" s="32">
        <v>27.77</v>
      </c>
      <c r="H27" s="32">
        <v>29.31</v>
      </c>
      <c r="I27" s="32">
        <v>27.84</v>
      </c>
      <c r="J27" s="32">
        <v>27.59</v>
      </c>
      <c r="K27" s="32"/>
      <c r="L27" s="32"/>
      <c r="M27" s="33">
        <v>112.51</v>
      </c>
      <c r="N27" s="33">
        <v>-112.51</v>
      </c>
      <c r="O27" s="34">
        <v>19</v>
      </c>
    </row>
    <row r="28" spans="1:15" ht="12.75">
      <c r="A28" s="35"/>
      <c r="B28" s="31"/>
      <c r="C28" s="31"/>
      <c r="D28" s="36"/>
      <c r="E28" s="36"/>
      <c r="F28" s="36"/>
      <c r="G28" s="32"/>
      <c r="H28" s="32"/>
      <c r="I28" s="32"/>
      <c r="J28" s="32"/>
      <c r="K28" s="32"/>
      <c r="L28" s="32"/>
      <c r="M28" s="33"/>
      <c r="N28" s="33"/>
      <c r="O28" s="34"/>
    </row>
  </sheetData>
  <printOptions/>
  <pageMargins left="0.75" right="0.75" top="1" bottom="1" header="0.4921259845" footer="0.4921259845"/>
  <pageSetup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"/>
  <sheetViews>
    <sheetView workbookViewId="0" topLeftCell="A1">
      <selection activeCell="F6" sqref="F6"/>
    </sheetView>
  </sheetViews>
  <sheetFormatPr defaultColWidth="11.421875" defaultRowHeight="12.75"/>
  <cols>
    <col min="1" max="1" width="8.7109375" style="0" customWidth="1"/>
    <col min="2" max="3" width="3.140625" style="0" bestFit="1" customWidth="1"/>
    <col min="5" max="5" width="15.57421875" style="0" bestFit="1" customWidth="1"/>
    <col min="6" max="6" width="12.00390625" style="0" bestFit="1" customWidth="1"/>
    <col min="10" max="12" width="6.00390625" style="0" bestFit="1" customWidth="1"/>
    <col min="14" max="14" width="0.42578125" style="0" customWidth="1"/>
  </cols>
  <sheetData>
    <row r="1" spans="1:19" ht="30">
      <c r="A1" s="1" t="s">
        <v>0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6"/>
      <c r="Q1" s="6"/>
      <c r="R1" s="6"/>
      <c r="S1" s="6"/>
    </row>
    <row r="2" spans="1:19" ht="30">
      <c r="A2" s="1" t="s">
        <v>102</v>
      </c>
      <c r="B2" s="1"/>
      <c r="C2" s="1"/>
      <c r="D2" s="5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6"/>
      <c r="Q2" s="6"/>
      <c r="R2" s="6"/>
      <c r="S2" s="6"/>
    </row>
    <row r="3" spans="1:19" ht="12.75">
      <c r="A3" s="6"/>
      <c r="B3" s="6"/>
      <c r="C3" s="6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8"/>
      <c r="P3" s="6"/>
      <c r="Q3" s="6"/>
      <c r="R3" s="6"/>
      <c r="S3" s="6"/>
    </row>
    <row r="4" spans="1:15" ht="12.75">
      <c r="A4" s="9" t="s">
        <v>2</v>
      </c>
      <c r="B4" s="10"/>
      <c r="C4" s="10"/>
      <c r="D4" s="11"/>
      <c r="E4" s="10"/>
      <c r="F4" s="10"/>
      <c r="G4" s="12">
        <v>1</v>
      </c>
      <c r="H4" s="12">
        <v>1</v>
      </c>
      <c r="I4" s="12">
        <v>1</v>
      </c>
      <c r="J4" s="12">
        <v>1</v>
      </c>
      <c r="K4" s="12">
        <v>1</v>
      </c>
      <c r="L4" s="13">
        <v>1</v>
      </c>
      <c r="M4" s="3"/>
      <c r="O4" s="14"/>
    </row>
    <row r="5" spans="1:15" ht="12.75">
      <c r="A5" s="15" t="s">
        <v>3</v>
      </c>
      <c r="B5" s="2"/>
      <c r="C5" s="2"/>
      <c r="D5" s="3"/>
      <c r="E5" s="3"/>
      <c r="F5" s="3"/>
      <c r="G5" s="16">
        <f aca="true" t="shared" si="0" ref="G5:L5">MIN(G9:G32)</f>
        <v>27.34</v>
      </c>
      <c r="H5" s="16">
        <f t="shared" si="0"/>
        <v>27.35</v>
      </c>
      <c r="I5" s="16">
        <f t="shared" si="0"/>
        <v>27.3</v>
      </c>
      <c r="J5" s="16">
        <f t="shared" si="0"/>
        <v>27.4</v>
      </c>
      <c r="K5" s="16">
        <f t="shared" si="0"/>
        <v>0</v>
      </c>
      <c r="L5" s="17">
        <f t="shared" si="0"/>
        <v>0</v>
      </c>
      <c r="O5" s="14"/>
    </row>
    <row r="6" spans="1:15" ht="12.75">
      <c r="A6" s="15"/>
      <c r="B6" s="2"/>
      <c r="C6" s="2"/>
      <c r="D6" s="3"/>
      <c r="E6" s="3"/>
      <c r="F6" s="19">
        <f>MIN(G9:L32)</f>
        <v>27.3</v>
      </c>
      <c r="G6" s="20"/>
      <c r="H6" s="20"/>
      <c r="I6" s="20"/>
      <c r="J6" s="20"/>
      <c r="K6" s="20"/>
      <c r="L6" s="21"/>
      <c r="O6" s="14"/>
    </row>
    <row r="7" spans="1:19" ht="38.25">
      <c r="A7" s="22" t="s">
        <v>5</v>
      </c>
      <c r="B7" s="23" t="s">
        <v>6</v>
      </c>
      <c r="C7" s="23" t="s">
        <v>7</v>
      </c>
      <c r="D7" s="24" t="s">
        <v>8</v>
      </c>
      <c r="E7" s="25" t="s">
        <v>9</v>
      </c>
      <c r="F7" s="25" t="s">
        <v>10</v>
      </c>
      <c r="G7" s="25" t="s">
        <v>11</v>
      </c>
      <c r="H7" s="25" t="s">
        <v>12</v>
      </c>
      <c r="I7" s="26" t="s">
        <v>13</v>
      </c>
      <c r="J7" s="26" t="s">
        <v>14</v>
      </c>
      <c r="K7" s="26" t="s">
        <v>15</v>
      </c>
      <c r="L7" s="26" t="s">
        <v>16</v>
      </c>
      <c r="M7" s="27" t="s">
        <v>17</v>
      </c>
      <c r="N7" s="25"/>
      <c r="O7" s="28" t="s">
        <v>18</v>
      </c>
      <c r="P7" s="42"/>
      <c r="Q7" s="42"/>
      <c r="R7" s="42"/>
      <c r="S7" s="42"/>
    </row>
    <row r="8" spans="1:15" ht="12.75">
      <c r="A8" s="44"/>
      <c r="B8" s="44"/>
      <c r="C8" s="44"/>
      <c r="D8" s="45"/>
      <c r="E8" s="45"/>
      <c r="F8" s="46"/>
      <c r="G8" s="29"/>
      <c r="H8" s="29"/>
      <c r="I8" s="29"/>
      <c r="J8" s="29"/>
      <c r="K8" s="29"/>
      <c r="L8" s="29"/>
      <c r="O8" s="14"/>
    </row>
    <row r="9" spans="1:15" ht="12.75">
      <c r="A9" s="38">
        <v>504</v>
      </c>
      <c r="B9" s="39" t="s">
        <v>85</v>
      </c>
      <c r="C9" s="39" t="s">
        <v>20</v>
      </c>
      <c r="D9" s="30" t="s">
        <v>86</v>
      </c>
      <c r="E9" s="30" t="s">
        <v>87</v>
      </c>
      <c r="F9" s="30" t="s">
        <v>38</v>
      </c>
      <c r="G9" s="32">
        <v>27.42</v>
      </c>
      <c r="H9" s="32">
        <v>27.35</v>
      </c>
      <c r="I9" s="32">
        <v>27.4</v>
      </c>
      <c r="J9" s="32">
        <v>27.4</v>
      </c>
      <c r="K9" s="32"/>
      <c r="L9" s="32"/>
      <c r="M9" s="33">
        <f aca="true" t="shared" si="1" ref="M9:M19">(G9*$G$4+H9*$H$4+I9*$I$4+J9*$J$4+K9*$K$4+L9*$L$4)</f>
        <v>109.57</v>
      </c>
      <c r="N9" s="33">
        <f aca="true" t="shared" si="2" ref="N9:N19">IF(M9&gt;0,M9*-1,-1000)</f>
        <v>-109.57</v>
      </c>
      <c r="O9" s="34">
        <f aca="true" t="shared" si="3" ref="O9:O19">IF(M9&gt;0,RANK(N9,N$1:N$65536),0)</f>
        <v>1</v>
      </c>
    </row>
    <row r="10" spans="1:15" ht="12.75">
      <c r="A10" s="38">
        <v>508</v>
      </c>
      <c r="B10" s="39" t="s">
        <v>85</v>
      </c>
      <c r="C10" s="40" t="s">
        <v>20</v>
      </c>
      <c r="D10" s="30" t="s">
        <v>88</v>
      </c>
      <c r="E10" s="30" t="s">
        <v>89</v>
      </c>
      <c r="F10" s="30" t="s">
        <v>28</v>
      </c>
      <c r="G10" s="32">
        <v>27.34</v>
      </c>
      <c r="H10" s="32">
        <v>27.66</v>
      </c>
      <c r="I10" s="32">
        <v>27.33</v>
      </c>
      <c r="J10" s="32">
        <v>27.62</v>
      </c>
      <c r="K10" s="32"/>
      <c r="L10" s="32"/>
      <c r="M10" s="33">
        <f t="shared" si="1"/>
        <v>109.95</v>
      </c>
      <c r="N10" s="33">
        <f t="shared" si="2"/>
        <v>-109.95</v>
      </c>
      <c r="O10" s="34">
        <f t="shared" si="3"/>
        <v>2</v>
      </c>
    </row>
    <row r="11" spans="1:15" ht="12.75">
      <c r="A11" s="38">
        <v>514</v>
      </c>
      <c r="B11" s="39" t="s">
        <v>85</v>
      </c>
      <c r="C11" s="39" t="s">
        <v>20</v>
      </c>
      <c r="D11" s="30" t="s">
        <v>29</v>
      </c>
      <c r="E11" s="30" t="s">
        <v>90</v>
      </c>
      <c r="F11" s="30" t="s">
        <v>31</v>
      </c>
      <c r="G11" s="32">
        <v>27.36</v>
      </c>
      <c r="H11" s="32">
        <v>27.67</v>
      </c>
      <c r="I11" s="32">
        <v>27.3</v>
      </c>
      <c r="J11" s="32">
        <v>27.69</v>
      </c>
      <c r="K11" s="32"/>
      <c r="L11" s="32"/>
      <c r="M11" s="33">
        <f t="shared" si="1"/>
        <v>110.02</v>
      </c>
      <c r="N11" s="33">
        <f t="shared" si="2"/>
        <v>-110.02</v>
      </c>
      <c r="O11" s="34">
        <f t="shared" si="3"/>
        <v>3</v>
      </c>
    </row>
    <row r="12" spans="1:15" ht="12.75">
      <c r="A12" s="38">
        <v>516</v>
      </c>
      <c r="B12" s="39" t="s">
        <v>85</v>
      </c>
      <c r="C12" s="39" t="s">
        <v>20</v>
      </c>
      <c r="D12" s="30" t="s">
        <v>91</v>
      </c>
      <c r="E12" s="30" t="s">
        <v>92</v>
      </c>
      <c r="F12" s="30" t="s">
        <v>31</v>
      </c>
      <c r="G12" s="32">
        <v>27.42</v>
      </c>
      <c r="H12" s="32">
        <v>27.65</v>
      </c>
      <c r="I12" s="32">
        <v>27.38</v>
      </c>
      <c r="J12" s="32">
        <v>27.71</v>
      </c>
      <c r="K12" s="32"/>
      <c r="L12" s="32"/>
      <c r="M12" s="33">
        <f t="shared" si="1"/>
        <v>110.16</v>
      </c>
      <c r="N12" s="33">
        <f t="shared" si="2"/>
        <v>-110.16</v>
      </c>
      <c r="O12" s="34">
        <f t="shared" si="3"/>
        <v>4</v>
      </c>
    </row>
    <row r="13" spans="1:15" ht="12.75">
      <c r="A13" s="38">
        <v>502</v>
      </c>
      <c r="B13" s="39" t="s">
        <v>85</v>
      </c>
      <c r="C13" s="39" t="s">
        <v>20</v>
      </c>
      <c r="D13" s="30" t="s">
        <v>39</v>
      </c>
      <c r="E13" s="30" t="s">
        <v>93</v>
      </c>
      <c r="F13" s="30" t="s">
        <v>41</v>
      </c>
      <c r="G13" s="32">
        <v>27.64</v>
      </c>
      <c r="H13" s="32">
        <v>27.55</v>
      </c>
      <c r="I13" s="32">
        <v>27.8</v>
      </c>
      <c r="J13" s="32">
        <v>27.55</v>
      </c>
      <c r="K13" s="32"/>
      <c r="L13" s="32"/>
      <c r="M13" s="33">
        <f t="shared" si="1"/>
        <v>110.53999999999999</v>
      </c>
      <c r="N13" s="33">
        <f t="shared" si="2"/>
        <v>-110.53999999999999</v>
      </c>
      <c r="O13" s="34">
        <f t="shared" si="3"/>
        <v>5</v>
      </c>
    </row>
    <row r="14" spans="1:15" ht="12.75">
      <c r="A14" s="38">
        <v>515</v>
      </c>
      <c r="B14" s="39" t="s">
        <v>85</v>
      </c>
      <c r="C14" s="39" t="s">
        <v>20</v>
      </c>
      <c r="D14" s="30" t="s">
        <v>94</v>
      </c>
      <c r="E14" s="30" t="s">
        <v>95</v>
      </c>
      <c r="F14" s="30" t="s">
        <v>31</v>
      </c>
      <c r="G14" s="32">
        <v>27.66</v>
      </c>
      <c r="H14" s="32">
        <v>27.67</v>
      </c>
      <c r="I14" s="32">
        <v>27.55</v>
      </c>
      <c r="J14" s="32">
        <v>27.67</v>
      </c>
      <c r="K14" s="32"/>
      <c r="L14" s="32"/>
      <c r="M14" s="33">
        <f t="shared" si="1"/>
        <v>110.55</v>
      </c>
      <c r="N14" s="33">
        <f t="shared" si="2"/>
        <v>-110.55</v>
      </c>
      <c r="O14" s="34">
        <f t="shared" si="3"/>
        <v>6</v>
      </c>
    </row>
    <row r="15" spans="1:15" ht="12.75">
      <c r="A15" s="38">
        <v>518</v>
      </c>
      <c r="B15" s="39" t="s">
        <v>85</v>
      </c>
      <c r="C15" s="39" t="s">
        <v>20</v>
      </c>
      <c r="D15" s="30" t="s">
        <v>96</v>
      </c>
      <c r="E15" s="30" t="s">
        <v>97</v>
      </c>
      <c r="F15" s="30" t="s">
        <v>49</v>
      </c>
      <c r="G15" s="32">
        <v>27.78</v>
      </c>
      <c r="H15" s="32">
        <v>27.56</v>
      </c>
      <c r="I15" s="32">
        <v>27.72</v>
      </c>
      <c r="J15" s="32">
        <v>27.62</v>
      </c>
      <c r="K15" s="32"/>
      <c r="L15" s="32"/>
      <c r="M15" s="33">
        <f t="shared" si="1"/>
        <v>110.68</v>
      </c>
      <c r="N15" s="33">
        <f t="shared" si="2"/>
        <v>-110.68</v>
      </c>
      <c r="O15" s="34">
        <f t="shared" si="3"/>
        <v>7</v>
      </c>
    </row>
    <row r="16" spans="1:15" ht="12.75">
      <c r="A16" s="38">
        <v>510</v>
      </c>
      <c r="B16" s="39" t="s">
        <v>85</v>
      </c>
      <c r="C16" s="40" t="s">
        <v>20</v>
      </c>
      <c r="D16" s="30" t="s">
        <v>32</v>
      </c>
      <c r="E16" s="30" t="s">
        <v>98</v>
      </c>
      <c r="F16" s="30" t="s">
        <v>28</v>
      </c>
      <c r="G16" s="32">
        <v>27.52</v>
      </c>
      <c r="H16" s="32">
        <v>27.8</v>
      </c>
      <c r="I16" s="32">
        <v>27.53</v>
      </c>
      <c r="J16" s="32">
        <v>27.87</v>
      </c>
      <c r="K16" s="32"/>
      <c r="L16" s="32"/>
      <c r="M16" s="33">
        <f t="shared" si="1"/>
        <v>110.72</v>
      </c>
      <c r="N16" s="33">
        <f t="shared" si="2"/>
        <v>-110.72</v>
      </c>
      <c r="O16" s="34">
        <f t="shared" si="3"/>
        <v>8</v>
      </c>
    </row>
    <row r="17" spans="1:15" ht="12.75">
      <c r="A17" s="38">
        <v>509</v>
      </c>
      <c r="B17" s="39" t="s">
        <v>85</v>
      </c>
      <c r="C17" s="39" t="s">
        <v>20</v>
      </c>
      <c r="D17" s="30" t="s">
        <v>82</v>
      </c>
      <c r="E17" s="30" t="s">
        <v>48</v>
      </c>
      <c r="F17" s="30" t="s">
        <v>41</v>
      </c>
      <c r="G17" s="32">
        <v>27.79</v>
      </c>
      <c r="H17" s="32">
        <v>27.56</v>
      </c>
      <c r="I17" s="32">
        <v>27.72</v>
      </c>
      <c r="J17" s="32">
        <v>27.68</v>
      </c>
      <c r="K17" s="32"/>
      <c r="L17" s="32"/>
      <c r="M17" s="33">
        <f t="shared" si="1"/>
        <v>110.75</v>
      </c>
      <c r="N17" s="33">
        <f t="shared" si="2"/>
        <v>-110.75</v>
      </c>
      <c r="O17" s="34">
        <f t="shared" si="3"/>
        <v>9</v>
      </c>
    </row>
    <row r="18" spans="1:15" ht="12.75">
      <c r="A18" s="38">
        <v>513</v>
      </c>
      <c r="B18" s="39" t="s">
        <v>85</v>
      </c>
      <c r="C18" s="40" t="s">
        <v>20</v>
      </c>
      <c r="D18" s="30" t="s">
        <v>99</v>
      </c>
      <c r="E18" s="30" t="s">
        <v>97</v>
      </c>
      <c r="F18" s="30" t="s">
        <v>31</v>
      </c>
      <c r="G18" s="32">
        <v>27.8</v>
      </c>
      <c r="H18" s="32">
        <v>27.66</v>
      </c>
      <c r="I18" s="32">
        <v>27.79</v>
      </c>
      <c r="J18" s="32">
        <v>27.68</v>
      </c>
      <c r="K18" s="32"/>
      <c r="L18" s="32"/>
      <c r="M18" s="33">
        <f t="shared" si="1"/>
        <v>110.93</v>
      </c>
      <c r="N18" s="33">
        <f t="shared" si="2"/>
        <v>-110.93</v>
      </c>
      <c r="O18" s="34">
        <f t="shared" si="3"/>
        <v>10</v>
      </c>
    </row>
    <row r="19" spans="1:15" ht="12.75">
      <c r="A19" s="35">
        <v>503</v>
      </c>
      <c r="B19" s="31" t="s">
        <v>85</v>
      </c>
      <c r="C19" s="31" t="s">
        <v>20</v>
      </c>
      <c r="D19" s="30" t="s">
        <v>100</v>
      </c>
      <c r="E19" s="30" t="s">
        <v>101</v>
      </c>
      <c r="F19" s="30" t="s">
        <v>63</v>
      </c>
      <c r="G19" s="32">
        <v>27.74</v>
      </c>
      <c r="H19" s="32">
        <v>28.05</v>
      </c>
      <c r="I19" s="32">
        <v>27.68</v>
      </c>
      <c r="J19" s="32">
        <v>27.99</v>
      </c>
      <c r="K19" s="32"/>
      <c r="L19" s="32"/>
      <c r="M19" s="33">
        <f t="shared" si="1"/>
        <v>111.46</v>
      </c>
      <c r="N19" s="33">
        <f t="shared" si="2"/>
        <v>-111.46</v>
      </c>
      <c r="O19" s="34">
        <f t="shared" si="3"/>
        <v>11</v>
      </c>
    </row>
    <row r="20" spans="4:15" ht="12.75">
      <c r="D20" s="43"/>
      <c r="N20" s="14"/>
      <c r="O20" s="41"/>
    </row>
    <row r="21" spans="4:15" ht="12.75">
      <c r="D21" s="43"/>
      <c r="N21" s="14"/>
      <c r="O21" s="41"/>
    </row>
    <row r="22" spans="4:15" ht="12.75">
      <c r="D22" s="43"/>
      <c r="N22" s="14"/>
      <c r="O22" s="41"/>
    </row>
    <row r="23" spans="4:15" ht="12.75">
      <c r="D23" s="43"/>
      <c r="N23" s="14"/>
      <c r="O23" s="41"/>
    </row>
    <row r="24" spans="4:15" ht="12.75">
      <c r="D24" s="43"/>
      <c r="N24" s="14"/>
      <c r="O24" s="41"/>
    </row>
    <row r="25" spans="4:15" ht="12.75">
      <c r="D25" s="43"/>
      <c r="N25" s="14"/>
      <c r="O25" s="41"/>
    </row>
  </sheetData>
  <printOptions/>
  <pageMargins left="0.75" right="0.75" top="1" bottom="1" header="0.4921259845" footer="0.4921259845"/>
  <pageSetup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roeben</dc:creator>
  <cp:keywords/>
  <dc:description/>
  <cp:lastModifiedBy>Walter</cp:lastModifiedBy>
  <cp:lastPrinted>2011-06-05T17:46:17Z</cp:lastPrinted>
  <dcterms:created xsi:type="dcterms:W3CDTF">2011-06-05T17:29:16Z</dcterms:created>
  <dcterms:modified xsi:type="dcterms:W3CDTF">2011-06-08T15:22:20Z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-1431365580</vt:i4>
  </property>
  <property fmtid="{D5CDD505-2E9C-101B-9397-08002B2CF9AE}" pid="3" name="_EmailSubject">
    <vt:lpwstr/>
  </property>
  <property fmtid="{D5CDD505-2E9C-101B-9397-08002B2CF9AE}" pid="4" name="_AuthorEmail">
    <vt:lpwstr>info@zelte-roeben.de</vt:lpwstr>
  </property>
  <property fmtid="{D5CDD505-2E9C-101B-9397-08002B2CF9AE}" pid="5" name="_AuthorEmailDisplayName">
    <vt:lpwstr>Zeltverleih Roeben</vt:lpwstr>
  </property>
  <property fmtid="{D5CDD505-2E9C-101B-9397-08002B2CF9AE}" pid="6" name="_ReviewingToolsShownOnce">
    <vt:lpwstr/>
  </property>
</Properties>
</file>