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Seifenkisten\Flotte Kisten Overath\2021\Seifenkistenrennen 2021\"/>
    </mc:Choice>
  </mc:AlternateContent>
  <xr:revisionPtr revIDLastSave="0" documentId="8_{E6EA5838-6218-4BFB-8993-8B0D8F28FE8F}" xr6:coauthVersionLast="47" xr6:coauthVersionMax="47" xr10:uidLastSave="{00000000-0000-0000-0000-000000000000}"/>
  <bookViews>
    <workbookView xWindow="870" yWindow="345" windowWidth="27255" windowHeight="14550" xr2:uid="{B3F744B0-7197-4CEC-88D4-64A7150015FB}"/>
  </bookViews>
  <sheets>
    <sheet name="JUNIOR" sheetId="1" r:id="rId1"/>
    <sheet name="SENIOR" sheetId="2" r:id="rId2"/>
    <sheet name="Elite XL" sheetId="3" r:id="rId3"/>
    <sheet name="Elite XL Ü 18" sheetId="4" r:id="rId4"/>
    <sheet name="DSKD Open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5" l="1"/>
  <c r="G7" i="5"/>
  <c r="G5" i="5"/>
  <c r="G6" i="5"/>
  <c r="G6" i="4"/>
  <c r="G7" i="4"/>
  <c r="G5" i="4"/>
  <c r="G8" i="4"/>
  <c r="G4" i="4"/>
  <c r="G6" i="3"/>
  <c r="G5" i="3"/>
  <c r="G4" i="3"/>
  <c r="G7" i="3"/>
  <c r="G6" i="2"/>
  <c r="G10" i="2"/>
  <c r="G4" i="2"/>
  <c r="G5" i="2"/>
  <c r="G9" i="2"/>
  <c r="G7" i="2"/>
  <c r="G11" i="2"/>
  <c r="G8" i="2"/>
  <c r="G4" i="1"/>
  <c r="G5" i="1"/>
  <c r="G7" i="1"/>
  <c r="G6" i="1"/>
</calcChain>
</file>

<file path=xl/sharedStrings.xml><?xml version="1.0" encoding="utf-8"?>
<sst xmlns="http://schemas.openxmlformats.org/spreadsheetml/2006/main" count="125" uniqueCount="63">
  <si>
    <t>Startnr.</t>
  </si>
  <si>
    <t>Vorname</t>
  </si>
  <si>
    <t>Nachname</t>
  </si>
  <si>
    <t>Verein</t>
  </si>
  <si>
    <t>Lauf 1</t>
  </si>
  <si>
    <t>Lauf 2</t>
  </si>
  <si>
    <t>Gesamt</t>
  </si>
  <si>
    <t>Hugo</t>
  </si>
  <si>
    <t>Meyer</t>
  </si>
  <si>
    <t>Jugendclub Mettinger Seifenkistenderby</t>
  </si>
  <si>
    <t>Quentin</t>
  </si>
  <si>
    <t>Rosenkranz</t>
  </si>
  <si>
    <t>Flotte Kisten Overath</t>
  </si>
  <si>
    <t>Julia</t>
  </si>
  <si>
    <t>Ricker</t>
  </si>
  <si>
    <t>Berkel Raser Billerbeck</t>
  </si>
  <si>
    <t>Elena</t>
  </si>
  <si>
    <t>Shahnemati</t>
  </si>
  <si>
    <t>Platz</t>
  </si>
  <si>
    <t>Seifenkistenrennen Overath 04.07.2021</t>
  </si>
  <si>
    <t>JUNIOR-Klasse</t>
  </si>
  <si>
    <t>SENIOR-Klasse</t>
  </si>
  <si>
    <t>Pia</t>
  </si>
  <si>
    <t>Romy</t>
  </si>
  <si>
    <t>Ida</t>
  </si>
  <si>
    <t>Robin</t>
  </si>
  <si>
    <t>Sophie</t>
  </si>
  <si>
    <t>Rieke</t>
  </si>
  <si>
    <t>Kimberly</t>
  </si>
  <si>
    <t>Maximilian</t>
  </si>
  <si>
    <t>Lampe</t>
  </si>
  <si>
    <t>Freudenstein</t>
  </si>
  <si>
    <t>Neuhaus</t>
  </si>
  <si>
    <t>Keßling</t>
  </si>
  <si>
    <t>Steinberg</t>
  </si>
  <si>
    <t>Pufahl</t>
  </si>
  <si>
    <t>Elite XL-Klasse</t>
  </si>
  <si>
    <t>Henry</t>
  </si>
  <si>
    <t>Johann</t>
  </si>
  <si>
    <t>Florian</t>
  </si>
  <si>
    <t>Crook</t>
  </si>
  <si>
    <t>Sarah</t>
  </si>
  <si>
    <t>Elite XL Ü 18-Klasse</t>
  </si>
  <si>
    <t>Sebastian</t>
  </si>
  <si>
    <t>Rohls</t>
  </si>
  <si>
    <t>Seifenkistengruppe Stromberg</t>
  </si>
  <si>
    <t>Marie</t>
  </si>
  <si>
    <t>Voß</t>
  </si>
  <si>
    <t>Immer Auf Achse Bergkamen</t>
  </si>
  <si>
    <t>Jana-Lena</t>
  </si>
  <si>
    <t>Lange</t>
  </si>
  <si>
    <t>Fabian</t>
  </si>
  <si>
    <t>Marx</t>
  </si>
  <si>
    <t>ConAction Köln</t>
  </si>
  <si>
    <t>Referenzlauf</t>
  </si>
  <si>
    <t>DSKD-Open</t>
  </si>
  <si>
    <t>Frank</t>
  </si>
  <si>
    <t>Henrik</t>
  </si>
  <si>
    <t>Laus</t>
  </si>
  <si>
    <t>Hendrik</t>
  </si>
  <si>
    <t>Geschka</t>
  </si>
  <si>
    <t>-</t>
  </si>
  <si>
    <t>Vahab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</si>
</sst>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</cellXfs>
  <cellStyles count="1">
    <cellStyle name="Standard" xfId="0" builtinId="0"/>
  </cellStyles>
  <dxfs count="50"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28E031-E705-4418-984B-7E534AD16059}" name="Tabelle1" displayName="Tabelle1" ref="A3:H7" totalsRowShown="0" headerRowDxfId="49" dataDxfId="48">
  <autoFilter ref="A3:H7" xr:uid="{F3C0FE29-48EC-4A14-B6ED-5FBF67DB8B3F}"/>
  <sortState xmlns:xlrd2="http://schemas.microsoft.com/office/spreadsheetml/2017/richdata2" ref="A4:H7">
    <sortCondition ref="H3:H7"/>
  </sortState>
  <tableColumns count="8">
    <tableColumn id="1" xr3:uid="{ED96E34F-F6B3-4347-B67E-0D3606295E7C}" name="Startnr." dataDxfId="47"/>
    <tableColumn id="2" xr3:uid="{2158A24A-1857-4A9B-8BCE-C3898064494D}" name="Vorname" dataDxfId="46"/>
    <tableColumn id="3" xr3:uid="{262511BA-F717-4997-93A7-C52177574450}" name="Nachname" dataDxfId="45"/>
    <tableColumn id="4" xr3:uid="{7478277F-6692-43E9-93A7-D025D1B57FA1}" name="Verein" dataDxfId="44"/>
    <tableColumn id="5" xr3:uid="{C75CA8B8-7E19-4E2E-BDF4-F99BCFB31C3D}" name="Lauf 1" dataDxfId="43"/>
    <tableColumn id="6" xr3:uid="{7D9AF713-574D-44A5-96C6-773DF7A138D6}" name="Lauf 2" dataDxfId="42"/>
    <tableColumn id="13" xr3:uid="{19A69C81-361B-4CB8-8CAD-60938C5C3D37}" name="Gesamt" dataDxfId="7">
      <calculatedColumnFormula>SUM(E4:F4)</calculatedColumnFormula>
    </tableColumn>
    <tableColumn id="14" xr3:uid="{87909911-72B6-43DC-953B-72259F37A216}" name="Platz" dataDxfId="6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1F9D8F-7A7A-4A45-A6AE-010B3EB73702}" name="Tabelle13" displayName="Tabelle13" ref="A3:H11" totalsRowShown="0" headerRowDxfId="41" dataDxfId="40">
  <autoFilter ref="A3:H11" xr:uid="{F1FE54C3-8D8D-4B48-B921-904D2F1232ED}"/>
  <sortState xmlns:xlrd2="http://schemas.microsoft.com/office/spreadsheetml/2017/richdata2" ref="A4:H11">
    <sortCondition ref="H3:H11"/>
  </sortState>
  <tableColumns count="8">
    <tableColumn id="1" xr3:uid="{78274EA7-C820-4199-A703-2423D42FE704}" name="Startnr." dataDxfId="39"/>
    <tableColumn id="2" xr3:uid="{AB5680F0-0450-4F06-9653-26CE927DC6C2}" name="Vorname" dataDxfId="38"/>
    <tableColumn id="3" xr3:uid="{20CA46D7-39FC-451D-895B-32D9D4568D05}" name="Nachname" dataDxfId="37"/>
    <tableColumn id="4" xr3:uid="{7AC3A8FF-FD7A-4947-BA66-21FCA6423A3C}" name="Verein" dataDxfId="36"/>
    <tableColumn id="5" xr3:uid="{FFD0E5FA-415F-415C-A443-7A8C05FE2EC3}" name="Lauf 1" dataDxfId="35"/>
    <tableColumn id="6" xr3:uid="{9FFCDEB3-719E-4E0A-9F32-9BAACB30741C}" name="Lauf 2" dataDxfId="34"/>
    <tableColumn id="13" xr3:uid="{7300C0E5-C09E-4813-BB35-EA68E149D3D2}" name="Gesamt" dataDxfId="9">
      <calculatedColumnFormula>SUM(E4:F4)</calculatedColumnFormula>
    </tableColumn>
    <tableColumn id="14" xr3:uid="{C3909F39-EE15-457F-9400-7F5A253148BD}" name="Platz" dataDxfId="8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EFAB64D-DA44-4193-A80A-71A14C85DAF7}" name="Tabelle134" displayName="Tabelle134" ref="A3:H7" totalsRowShown="0" headerRowDxfId="33" dataDxfId="32">
  <autoFilter ref="A3:H7" xr:uid="{F441336C-BA1A-4B50-BC96-557802AC85A8}"/>
  <sortState xmlns:xlrd2="http://schemas.microsoft.com/office/spreadsheetml/2017/richdata2" ref="A4:H7">
    <sortCondition ref="H3:H7"/>
  </sortState>
  <tableColumns count="8">
    <tableColumn id="1" xr3:uid="{A80271C8-7B41-4DD2-9E87-7D14CDC28015}" name="Startnr." dataDxfId="31"/>
    <tableColumn id="2" xr3:uid="{AFD12DF5-0BF9-48CD-B44F-0EA5478F5B9F}" name="Vorname" dataDxfId="30"/>
    <tableColumn id="3" xr3:uid="{7664F1D1-B5CC-47F3-9D20-B1E0155C68E5}" name="Nachname" dataDxfId="29"/>
    <tableColumn id="4" xr3:uid="{4D002AB0-D0B8-4E27-9346-5CB8BC82A0B9}" name="Verein" dataDxfId="28"/>
    <tableColumn id="5" xr3:uid="{6AC87141-F378-4313-9985-2A3D201024BD}" name="Lauf 1" dataDxfId="27"/>
    <tableColumn id="6" xr3:uid="{8FFA9EF3-7996-4797-847A-D36124FE416A}" name="Lauf 2" dataDxfId="26"/>
    <tableColumn id="13" xr3:uid="{CB0CD011-AAFF-473C-A13C-3D4DA33AFA11}" name="Gesamt" dataDxfId="5">
      <calculatedColumnFormula>SUM(E4:F4)</calculatedColumnFormula>
    </tableColumn>
    <tableColumn id="14" xr3:uid="{30B1C22C-A491-4AC4-9E37-BA0B9E98EF11}" name="Platz" dataDxfId="4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77C0D2-9DCA-448B-940C-A3422D171AD1}" name="Tabelle1345" displayName="Tabelle1345" ref="A3:H8" totalsRowShown="0" headerRowDxfId="25" dataDxfId="24">
  <autoFilter ref="A3:H8" xr:uid="{CCC976E8-419D-46E7-910C-71E983EF18CE}"/>
  <sortState xmlns:xlrd2="http://schemas.microsoft.com/office/spreadsheetml/2017/richdata2" ref="A4:H8">
    <sortCondition ref="H3:H8"/>
  </sortState>
  <tableColumns count="8">
    <tableColumn id="1" xr3:uid="{DF8E3977-9C0E-46F0-A5DB-CAE13E65FC20}" name="Startnr." dataDxfId="23"/>
    <tableColumn id="2" xr3:uid="{BED01B2B-58EA-4357-858C-A054CD02454E}" name="Vorname" dataDxfId="22"/>
    <tableColumn id="3" xr3:uid="{51845156-8D11-49CE-B16D-9B811F825A5B}" name="Nachname" dataDxfId="21"/>
    <tableColumn id="4" xr3:uid="{8BACB378-8956-42EE-A1BA-A4CA1D1428E1}" name="Verein" dataDxfId="20"/>
    <tableColumn id="5" xr3:uid="{0E03A1C2-595A-496F-9684-DF1EBD1C86E2}" name="Lauf 1" dataDxfId="19"/>
    <tableColumn id="6" xr3:uid="{98DBD669-75E2-4D63-A780-717E29B9C9C0}" name="Lauf 2" dataDxfId="18"/>
    <tableColumn id="13" xr3:uid="{06FDBD9D-59DA-43D0-925D-CA680BEA9313}" name="Gesamt" dataDxfId="3">
      <calculatedColumnFormula>SUM(E4:F4)</calculatedColumnFormula>
    </tableColumn>
    <tableColumn id="14" xr3:uid="{0F727FA1-DD38-4A90-B90A-BA18AC002A94}" name="Platz" dataDxfId="2"/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9D6E4AA-FB02-4D2C-B3C6-26A2CD282FBE}" name="Tabelle13456" displayName="Tabelle13456" ref="A3:H7" totalsRowShown="0" headerRowDxfId="17" dataDxfId="16">
  <autoFilter ref="A3:H7" xr:uid="{3121E0A6-2736-47C0-AEB3-C1E56873F27F}"/>
  <sortState xmlns:xlrd2="http://schemas.microsoft.com/office/spreadsheetml/2017/richdata2" ref="A4:H7">
    <sortCondition ref="H3:H7"/>
  </sortState>
  <tableColumns count="8">
    <tableColumn id="1" xr3:uid="{E98D1AC0-A27F-4812-A921-0BDB055D2023}" name="Startnr." dataDxfId="15"/>
    <tableColumn id="2" xr3:uid="{4C281AD3-1DE4-4119-8A61-397BC736B5E6}" name="Vorname" dataDxfId="14"/>
    <tableColumn id="3" xr3:uid="{CE7408FD-7F35-4779-BD28-2998875E70DF}" name="Nachname" dataDxfId="13"/>
    <tableColumn id="4" xr3:uid="{88C8E2FD-26AF-4FD6-83AB-5EB8D57DE53F}" name="Verein" dataDxfId="12"/>
    <tableColumn id="16" xr3:uid="{FB5E6731-2078-4BD3-BF7F-85EEA2F35671}" name="Referenzlauf" dataDxfId="11"/>
    <tableColumn id="5" xr3:uid="{384236AC-17A1-4DF1-99EF-5945042F292A}" name="Lauf 1" dataDxfId="10"/>
    <tableColumn id="13" xr3:uid="{E64208CA-8D37-481D-9BD1-CB549475FE91}" name="Gesamt" dataDxfId="1">
      <calculatedColumnFormula>ABS(E4-F4)+ABS(E4-#REF!)+ABS(E4-#REF!)+ABS(E4-#REF!)+ABS(E4-#REF!)+ABS(E4-#REF!)+ABS(E4-#REF!)+ABS(E4-#REF!)+ABS(E4-#REF!)</calculatedColumnFormula>
    </tableColumn>
    <tableColumn id="14" xr3:uid="{62D8E5F8-5EAA-4E65-9113-B2934A504161}" name="Platz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0EC45-545E-4122-AEC8-33B3AB1EA01D}">
  <dimension ref="A1:H7"/>
  <sheetViews>
    <sheetView tabSelected="1" workbookViewId="0">
      <selection activeCell="H4" sqref="H4:H7"/>
    </sheetView>
  </sheetViews>
  <sheetFormatPr baseColWidth="10" defaultRowHeight="15" x14ac:dyDescent="0.25"/>
  <cols>
    <col min="1" max="1" width="8.28515625" customWidth="1"/>
    <col min="4" max="4" width="30.5703125" customWidth="1"/>
  </cols>
  <sheetData>
    <row r="1" spans="1:8" ht="18.75" x14ac:dyDescent="0.3">
      <c r="A1" s="6" t="s">
        <v>19</v>
      </c>
      <c r="B1" s="6"/>
      <c r="C1" s="6"/>
      <c r="D1" s="6"/>
      <c r="E1" s="6"/>
      <c r="F1" s="6"/>
      <c r="G1" s="6"/>
      <c r="H1" s="6"/>
    </row>
    <row r="2" spans="1:8" ht="15.75" x14ac:dyDescent="0.25">
      <c r="A2" s="7" t="s">
        <v>20</v>
      </c>
      <c r="B2" s="7"/>
      <c r="C2" s="7"/>
      <c r="D2" s="7"/>
      <c r="E2" s="7"/>
      <c r="F2" s="7"/>
      <c r="G2" s="7"/>
      <c r="H2" s="7"/>
    </row>
    <row r="3" spans="1:8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18</v>
      </c>
    </row>
    <row r="4" spans="1:8" ht="15" customHeight="1" x14ac:dyDescent="0.25">
      <c r="A4" s="1">
        <v>103</v>
      </c>
      <c r="B4" s="1" t="s">
        <v>7</v>
      </c>
      <c r="C4" s="1" t="s">
        <v>8</v>
      </c>
      <c r="D4" s="1" t="s">
        <v>9</v>
      </c>
      <c r="E4" s="1">
        <v>23.236999999999998</v>
      </c>
      <c r="F4" s="1">
        <v>23.305</v>
      </c>
      <c r="G4" s="1">
        <f>SUM(E4:F4)</f>
        <v>46.542000000000002</v>
      </c>
      <c r="H4" s="2">
        <v>1</v>
      </c>
    </row>
    <row r="5" spans="1:8" ht="15" customHeight="1" x14ac:dyDescent="0.25">
      <c r="A5" s="1">
        <v>104</v>
      </c>
      <c r="B5" s="1" t="s">
        <v>10</v>
      </c>
      <c r="C5" s="1" t="s">
        <v>11</v>
      </c>
      <c r="D5" s="1" t="s">
        <v>12</v>
      </c>
      <c r="E5" s="1">
        <v>23.681999999999999</v>
      </c>
      <c r="F5" s="1">
        <v>23.568999999999999</v>
      </c>
      <c r="G5" s="1">
        <f>SUM(E5:F5)</f>
        <v>47.250999999999998</v>
      </c>
      <c r="H5" s="2">
        <v>2</v>
      </c>
    </row>
    <row r="6" spans="1:8" ht="15" customHeight="1" x14ac:dyDescent="0.25">
      <c r="A6" s="1">
        <v>116</v>
      </c>
      <c r="B6" s="1" t="s">
        <v>16</v>
      </c>
      <c r="C6" s="1" t="s">
        <v>17</v>
      </c>
      <c r="D6" s="1" t="s">
        <v>12</v>
      </c>
      <c r="E6" s="1">
        <v>24.175000000000001</v>
      </c>
      <c r="F6" s="1">
        <v>23.725999999999999</v>
      </c>
      <c r="G6" s="1">
        <f>SUM(E6:F6)</f>
        <v>47.900999999999996</v>
      </c>
      <c r="H6" s="2">
        <v>3</v>
      </c>
    </row>
    <row r="7" spans="1:8" ht="15" customHeight="1" x14ac:dyDescent="0.25">
      <c r="A7" s="1">
        <v>105</v>
      </c>
      <c r="B7" s="1" t="s">
        <v>13</v>
      </c>
      <c r="C7" s="1" t="s">
        <v>14</v>
      </c>
      <c r="D7" s="1" t="s">
        <v>15</v>
      </c>
      <c r="E7" s="1">
        <v>59.999000000000002</v>
      </c>
      <c r="F7" s="1">
        <v>59.999000000000002</v>
      </c>
      <c r="G7" s="1">
        <f>SUM(E7:F7)</f>
        <v>119.998</v>
      </c>
      <c r="H7" s="2">
        <v>4</v>
      </c>
    </row>
  </sheetData>
  <mergeCells count="2">
    <mergeCell ref="A1:H1"/>
    <mergeCell ref="A2:H2"/>
  </mergeCells>
  <pageMargins left="0.7" right="0.7" top="0.78740157499999996" bottom="0.78740157499999996" header="0.3" footer="0.3"/>
  <pageSetup paperSize="9"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CF92A-7506-4269-A3E3-5100E9EF0157}">
  <dimension ref="A1:H11"/>
  <sheetViews>
    <sheetView workbookViewId="0">
      <selection activeCell="G10" sqref="G10"/>
    </sheetView>
  </sheetViews>
  <sheetFormatPr baseColWidth="10" defaultRowHeight="15" x14ac:dyDescent="0.25"/>
  <cols>
    <col min="4" max="4" width="33" customWidth="1"/>
  </cols>
  <sheetData>
    <row r="1" spans="1:8" ht="18.75" x14ac:dyDescent="0.3">
      <c r="A1" s="6" t="s">
        <v>19</v>
      </c>
      <c r="B1" s="6"/>
      <c r="C1" s="6"/>
      <c r="D1" s="6"/>
      <c r="E1" s="6"/>
      <c r="F1" s="6"/>
      <c r="G1" s="6"/>
      <c r="H1" s="6"/>
    </row>
    <row r="2" spans="1:8" ht="15.75" x14ac:dyDescent="0.25">
      <c r="A2" s="7" t="s">
        <v>21</v>
      </c>
      <c r="B2" s="7"/>
      <c r="C2" s="7"/>
      <c r="D2" s="7"/>
      <c r="E2" s="7"/>
      <c r="F2" s="7"/>
      <c r="G2" s="7"/>
      <c r="H2" s="7"/>
    </row>
    <row r="3" spans="1: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18</v>
      </c>
    </row>
    <row r="4" spans="1:8" ht="15" customHeight="1" x14ac:dyDescent="0.25">
      <c r="A4" s="1">
        <v>304</v>
      </c>
      <c r="B4" s="1" t="s">
        <v>24</v>
      </c>
      <c r="C4" s="1" t="s">
        <v>30</v>
      </c>
      <c r="D4" s="1" t="s">
        <v>9</v>
      </c>
      <c r="E4" s="1">
        <v>22.547999999999998</v>
      </c>
      <c r="F4" s="1">
        <v>22.742999999999999</v>
      </c>
      <c r="G4" s="1">
        <f>SUM(E4:F4)</f>
        <v>45.290999999999997</v>
      </c>
      <c r="H4" s="2">
        <v>1</v>
      </c>
    </row>
    <row r="5" spans="1:8" ht="15" customHeight="1" x14ac:dyDescent="0.25">
      <c r="A5" s="1">
        <v>306</v>
      </c>
      <c r="B5" s="1" t="s">
        <v>25</v>
      </c>
      <c r="C5" s="1" t="s">
        <v>32</v>
      </c>
      <c r="D5" s="1" t="s">
        <v>9</v>
      </c>
      <c r="E5" s="1">
        <v>22.515999999999998</v>
      </c>
      <c r="F5" s="1">
        <v>22.779</v>
      </c>
      <c r="G5" s="1">
        <f>SUM(E5:F5)</f>
        <v>45.295000000000002</v>
      </c>
      <c r="H5" s="2">
        <v>2</v>
      </c>
    </row>
    <row r="6" spans="1:8" ht="15" customHeight="1" x14ac:dyDescent="0.25">
      <c r="A6" s="1">
        <v>301</v>
      </c>
      <c r="B6" s="1" t="s">
        <v>22</v>
      </c>
      <c r="C6" s="1" t="s">
        <v>30</v>
      </c>
      <c r="D6" s="1" t="s">
        <v>9</v>
      </c>
      <c r="E6" s="1">
        <v>22.584</v>
      </c>
      <c r="F6" s="1">
        <v>22.774000000000001</v>
      </c>
      <c r="G6" s="1">
        <f>SUM(E6:F6)</f>
        <v>45.358000000000004</v>
      </c>
      <c r="H6" s="2">
        <v>3</v>
      </c>
    </row>
    <row r="7" spans="1:8" ht="15" customHeight="1" x14ac:dyDescent="0.25">
      <c r="A7" s="4">
        <v>308</v>
      </c>
      <c r="B7" s="4" t="s">
        <v>27</v>
      </c>
      <c r="C7" s="4" t="s">
        <v>31</v>
      </c>
      <c r="D7" s="4" t="s">
        <v>9</v>
      </c>
      <c r="E7" s="4">
        <v>22.565999999999999</v>
      </c>
      <c r="F7" s="4">
        <v>22.806999999999999</v>
      </c>
      <c r="G7" s="5">
        <f>SUM(E7:F7)</f>
        <v>45.372999999999998</v>
      </c>
      <c r="H7" s="8">
        <v>4</v>
      </c>
    </row>
    <row r="8" spans="1:8" x14ac:dyDescent="0.25">
      <c r="A8" s="4">
        <v>316</v>
      </c>
      <c r="B8" s="4" t="s">
        <v>29</v>
      </c>
      <c r="C8" s="4" t="s">
        <v>35</v>
      </c>
      <c r="D8" s="4" t="s">
        <v>9</v>
      </c>
      <c r="E8" s="4">
        <v>22.638999999999999</v>
      </c>
      <c r="F8" s="4">
        <v>22.870999999999999</v>
      </c>
      <c r="G8" s="5">
        <f>SUM(E8:F8)</f>
        <v>45.51</v>
      </c>
      <c r="H8" s="8">
        <v>5</v>
      </c>
    </row>
    <row r="9" spans="1:8" x14ac:dyDescent="0.25">
      <c r="A9" s="4">
        <v>307</v>
      </c>
      <c r="B9" s="4" t="s">
        <v>26</v>
      </c>
      <c r="C9" s="4" t="s">
        <v>33</v>
      </c>
      <c r="D9" s="4" t="s">
        <v>9</v>
      </c>
      <c r="E9" s="4">
        <v>22.863</v>
      </c>
      <c r="F9" s="4">
        <v>22.864999999999998</v>
      </c>
      <c r="G9" s="5">
        <f>SUM(E9:F9)</f>
        <v>45.727999999999994</v>
      </c>
      <c r="H9" s="8">
        <v>6</v>
      </c>
    </row>
    <row r="10" spans="1:8" x14ac:dyDescent="0.25">
      <c r="A10" s="1">
        <v>302</v>
      </c>
      <c r="B10" s="1" t="s">
        <v>23</v>
      </c>
      <c r="C10" s="1" t="s">
        <v>31</v>
      </c>
      <c r="D10" s="1" t="s">
        <v>9</v>
      </c>
      <c r="E10" s="1">
        <v>59.999000000000002</v>
      </c>
      <c r="F10" s="1">
        <v>59.999000000000002</v>
      </c>
      <c r="G10" s="1">
        <f>SUM(E10:F10)</f>
        <v>119.998</v>
      </c>
      <c r="H10" s="2">
        <v>7</v>
      </c>
    </row>
    <row r="11" spans="1:8" x14ac:dyDescent="0.25">
      <c r="A11" s="4">
        <v>309</v>
      </c>
      <c r="B11" s="4" t="s">
        <v>28</v>
      </c>
      <c r="C11" s="4" t="s">
        <v>34</v>
      </c>
      <c r="D11" s="4" t="s">
        <v>15</v>
      </c>
      <c r="E11" s="4">
        <v>59.999000000000002</v>
      </c>
      <c r="F11" s="4">
        <v>59.999000000000002</v>
      </c>
      <c r="G11" s="5">
        <f>SUM(E11:F11)</f>
        <v>119.998</v>
      </c>
      <c r="H11" s="8">
        <v>7</v>
      </c>
    </row>
  </sheetData>
  <mergeCells count="2">
    <mergeCell ref="A1:H1"/>
    <mergeCell ref="A2:H2"/>
  </mergeCells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0D3CC-D822-4FFB-A2FE-5F35717E0C86}">
  <dimension ref="A1:H7"/>
  <sheetViews>
    <sheetView workbookViewId="0">
      <selection activeCell="E4" sqref="E4"/>
    </sheetView>
  </sheetViews>
  <sheetFormatPr baseColWidth="10" defaultRowHeight="15" x14ac:dyDescent="0.25"/>
  <cols>
    <col min="1" max="1" width="7.5703125" customWidth="1"/>
    <col min="2" max="2" width="14.140625" customWidth="1"/>
    <col min="3" max="3" width="14.7109375" customWidth="1"/>
    <col min="4" max="4" width="35.5703125" customWidth="1"/>
  </cols>
  <sheetData>
    <row r="1" spans="1:8" ht="18.75" x14ac:dyDescent="0.3">
      <c r="A1" s="6" t="s">
        <v>19</v>
      </c>
      <c r="B1" s="6"/>
      <c r="C1" s="6"/>
      <c r="D1" s="6"/>
      <c r="E1" s="6"/>
      <c r="F1" s="6"/>
      <c r="G1" s="6"/>
      <c r="H1" s="6"/>
    </row>
    <row r="2" spans="1:8" ht="15.75" x14ac:dyDescent="0.25">
      <c r="A2" s="7" t="s">
        <v>36</v>
      </c>
      <c r="B2" s="7"/>
      <c r="C2" s="7"/>
      <c r="D2" s="7"/>
      <c r="E2" s="7"/>
      <c r="F2" s="7"/>
      <c r="G2" s="7"/>
      <c r="H2" s="7"/>
    </row>
    <row r="3" spans="1: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18</v>
      </c>
    </row>
    <row r="4" spans="1:8" ht="15" customHeight="1" x14ac:dyDescent="0.25">
      <c r="A4" s="1">
        <v>504</v>
      </c>
      <c r="B4" s="1" t="s">
        <v>39</v>
      </c>
      <c r="C4" s="1" t="s">
        <v>40</v>
      </c>
      <c r="D4" s="1" t="s">
        <v>9</v>
      </c>
      <c r="E4" s="1">
        <v>22.559000000000001</v>
      </c>
      <c r="F4" s="1">
        <v>22.765999999999998</v>
      </c>
      <c r="G4" s="1">
        <f>SUM(E4:F4)</f>
        <v>45.325000000000003</v>
      </c>
      <c r="H4" s="2">
        <v>1</v>
      </c>
    </row>
    <row r="5" spans="1:8" ht="15" customHeight="1" x14ac:dyDescent="0.25">
      <c r="A5" s="1">
        <v>503</v>
      </c>
      <c r="B5" s="1" t="s">
        <v>38</v>
      </c>
      <c r="C5" s="1" t="s">
        <v>8</v>
      </c>
      <c r="D5" s="1" t="s">
        <v>9</v>
      </c>
      <c r="E5" s="1">
        <v>22.731000000000002</v>
      </c>
      <c r="F5" s="1">
        <v>22.928000000000001</v>
      </c>
      <c r="G5" s="1">
        <f>SUM(E5:F5)</f>
        <v>45.659000000000006</v>
      </c>
      <c r="H5" s="2">
        <v>2</v>
      </c>
    </row>
    <row r="6" spans="1:8" ht="15" customHeight="1" x14ac:dyDescent="0.25">
      <c r="A6" s="1">
        <v>502</v>
      </c>
      <c r="B6" s="1" t="s">
        <v>37</v>
      </c>
      <c r="C6" s="1" t="s">
        <v>8</v>
      </c>
      <c r="D6" s="1" t="s">
        <v>9</v>
      </c>
      <c r="E6" s="1">
        <v>22.797000000000001</v>
      </c>
      <c r="F6" s="1">
        <v>22.9</v>
      </c>
      <c r="G6" s="1">
        <f>SUM(E6:F6)</f>
        <v>45.697000000000003</v>
      </c>
      <c r="H6" s="2">
        <v>3</v>
      </c>
    </row>
    <row r="7" spans="1:8" ht="15" customHeight="1" x14ac:dyDescent="0.25">
      <c r="A7" s="1">
        <v>506</v>
      </c>
      <c r="B7" s="1" t="s">
        <v>41</v>
      </c>
      <c r="C7" s="1" t="s">
        <v>14</v>
      </c>
      <c r="D7" s="1" t="s">
        <v>15</v>
      </c>
      <c r="E7" s="1">
        <v>22.722000000000001</v>
      </c>
      <c r="F7" s="1">
        <v>59.999000000000002</v>
      </c>
      <c r="G7" s="1">
        <f>SUM(E7:F7)</f>
        <v>82.721000000000004</v>
      </c>
      <c r="H7" s="2">
        <v>4</v>
      </c>
    </row>
  </sheetData>
  <mergeCells count="2">
    <mergeCell ref="A1:H1"/>
    <mergeCell ref="A2:H2"/>
  </mergeCells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E7E23-D6D8-44AC-9219-4FB71D03AD62}">
  <dimension ref="A1:H8"/>
  <sheetViews>
    <sheetView workbookViewId="0">
      <selection activeCell="G6" sqref="G6"/>
    </sheetView>
  </sheetViews>
  <sheetFormatPr baseColWidth="10" defaultRowHeight="15" x14ac:dyDescent="0.25"/>
  <cols>
    <col min="4" max="4" width="32" customWidth="1"/>
  </cols>
  <sheetData>
    <row r="1" spans="1:8" ht="18.75" x14ac:dyDescent="0.3">
      <c r="A1" s="6" t="s">
        <v>19</v>
      </c>
      <c r="B1" s="6"/>
      <c r="C1" s="6"/>
      <c r="D1" s="6"/>
      <c r="E1" s="6"/>
      <c r="F1" s="6"/>
      <c r="G1" s="6"/>
      <c r="H1" s="6"/>
    </row>
    <row r="2" spans="1:8" ht="15.75" x14ac:dyDescent="0.25">
      <c r="A2" s="7" t="s">
        <v>42</v>
      </c>
      <c r="B2" s="7"/>
      <c r="C2" s="7"/>
      <c r="D2" s="7"/>
      <c r="E2" s="7"/>
      <c r="F2" s="7"/>
      <c r="G2" s="7"/>
      <c r="H2" s="7"/>
    </row>
    <row r="3" spans="1: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18</v>
      </c>
    </row>
    <row r="4" spans="1:8" ht="15" customHeight="1" x14ac:dyDescent="0.25">
      <c r="A4" s="4">
        <v>715</v>
      </c>
      <c r="B4" s="4" t="s">
        <v>51</v>
      </c>
      <c r="C4" s="4" t="s">
        <v>52</v>
      </c>
      <c r="D4" s="4" t="s">
        <v>53</v>
      </c>
      <c r="E4" s="4">
        <v>22.314</v>
      </c>
      <c r="F4" s="4">
        <v>22.626000000000001</v>
      </c>
      <c r="G4" s="5">
        <f>SUM(E4:F4)</f>
        <v>44.94</v>
      </c>
      <c r="H4" s="8">
        <v>1</v>
      </c>
    </row>
    <row r="5" spans="1:8" ht="15" customHeight="1" x14ac:dyDescent="0.25">
      <c r="A5" s="1">
        <v>707</v>
      </c>
      <c r="B5" s="1" t="s">
        <v>49</v>
      </c>
      <c r="C5" s="1" t="s">
        <v>14</v>
      </c>
      <c r="D5" s="1" t="s">
        <v>15</v>
      </c>
      <c r="E5" s="1">
        <v>22.423999999999999</v>
      </c>
      <c r="F5" s="1">
        <v>22.567</v>
      </c>
      <c r="G5" s="1">
        <f>SUM(E5:F5)</f>
        <v>44.991</v>
      </c>
      <c r="H5" s="2">
        <v>2</v>
      </c>
    </row>
    <row r="6" spans="1:8" ht="15" customHeight="1" x14ac:dyDescent="0.25">
      <c r="A6" s="1">
        <v>701</v>
      </c>
      <c r="B6" s="1" t="s">
        <v>43</v>
      </c>
      <c r="C6" s="1" t="s">
        <v>44</v>
      </c>
      <c r="D6" s="1" t="s">
        <v>45</v>
      </c>
      <c r="E6" s="1">
        <v>22.462</v>
      </c>
      <c r="F6" s="1">
        <v>22.681000000000001</v>
      </c>
      <c r="G6" s="1">
        <f>SUM(E6:F6)</f>
        <v>45.143000000000001</v>
      </c>
      <c r="H6" s="2">
        <v>3</v>
      </c>
    </row>
    <row r="7" spans="1:8" ht="15" customHeight="1" x14ac:dyDescent="0.25">
      <c r="A7" s="1">
        <v>702</v>
      </c>
      <c r="B7" s="1" t="s">
        <v>46</v>
      </c>
      <c r="C7" s="1" t="s">
        <v>47</v>
      </c>
      <c r="D7" s="1" t="s">
        <v>48</v>
      </c>
      <c r="E7" s="1">
        <v>22.547999999999998</v>
      </c>
      <c r="F7" s="1">
        <v>22.782</v>
      </c>
      <c r="G7" s="1">
        <f>SUM(E7:F7)</f>
        <v>45.33</v>
      </c>
      <c r="H7" s="2">
        <v>4</v>
      </c>
    </row>
    <row r="8" spans="1:8" x14ac:dyDescent="0.25">
      <c r="A8" s="1">
        <v>709</v>
      </c>
      <c r="B8" s="1" t="s">
        <v>39</v>
      </c>
      <c r="C8" s="1" t="s">
        <v>50</v>
      </c>
      <c r="D8" s="1" t="s">
        <v>9</v>
      </c>
      <c r="E8" s="1">
        <v>22.69</v>
      </c>
      <c r="F8" s="1">
        <v>22.88</v>
      </c>
      <c r="G8" s="1">
        <f>SUM(E8:F8)</f>
        <v>45.57</v>
      </c>
      <c r="H8" s="2">
        <v>5</v>
      </c>
    </row>
  </sheetData>
  <mergeCells count="2">
    <mergeCell ref="A1:H1"/>
    <mergeCell ref="A2:H2"/>
  </mergeCells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FE991-C20A-479E-B18F-2023240403DF}">
  <dimension ref="A1:H7"/>
  <sheetViews>
    <sheetView workbookViewId="0">
      <selection activeCell="G10" sqref="G10"/>
    </sheetView>
  </sheetViews>
  <sheetFormatPr baseColWidth="10" defaultRowHeight="15" x14ac:dyDescent="0.25"/>
  <cols>
    <col min="1" max="1" width="8.28515625" customWidth="1"/>
    <col min="4" max="4" width="32.28515625" customWidth="1"/>
    <col min="5" max="5" width="16" customWidth="1"/>
  </cols>
  <sheetData>
    <row r="1" spans="1:8" ht="18.75" x14ac:dyDescent="0.3">
      <c r="A1" s="6" t="s">
        <v>19</v>
      </c>
      <c r="B1" s="6"/>
      <c r="C1" s="6"/>
      <c r="D1" s="6"/>
      <c r="E1" s="6"/>
      <c r="F1" s="6"/>
      <c r="G1" s="6"/>
      <c r="H1" s="6"/>
    </row>
    <row r="2" spans="1:8" ht="15.75" x14ac:dyDescent="0.25">
      <c r="A2" s="7" t="s">
        <v>55</v>
      </c>
      <c r="B2" s="7"/>
      <c r="C2" s="7"/>
      <c r="D2" s="7"/>
      <c r="E2" s="7"/>
      <c r="F2" s="7"/>
      <c r="G2" s="7"/>
      <c r="H2" s="7"/>
    </row>
    <row r="3" spans="1: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54</v>
      </c>
      <c r="F3" s="2" t="s">
        <v>4</v>
      </c>
      <c r="G3" s="2" t="s">
        <v>6</v>
      </c>
      <c r="H3" s="3" t="s">
        <v>18</v>
      </c>
    </row>
    <row r="4" spans="1:8" ht="15" customHeight="1" x14ac:dyDescent="0.25">
      <c r="A4" s="1">
        <v>918</v>
      </c>
      <c r="B4" s="1" t="s">
        <v>62</v>
      </c>
      <c r="C4" s="1" t="s">
        <v>17</v>
      </c>
      <c r="D4" s="1" t="s">
        <v>12</v>
      </c>
      <c r="E4" s="1">
        <v>23.544</v>
      </c>
      <c r="F4" s="1">
        <v>23.622</v>
      </c>
      <c r="G4" s="1">
        <f>ABS(E4-F4)</f>
        <v>7.7999999999999403E-2</v>
      </c>
      <c r="H4" s="2">
        <v>1</v>
      </c>
    </row>
    <row r="5" spans="1:8" ht="15" customHeight="1" x14ac:dyDescent="0.25">
      <c r="A5" s="1">
        <v>916</v>
      </c>
      <c r="B5" s="1" t="s">
        <v>57</v>
      </c>
      <c r="C5" s="1" t="s">
        <v>58</v>
      </c>
      <c r="D5" s="1" t="s">
        <v>15</v>
      </c>
      <c r="E5" s="1">
        <v>24.419</v>
      </c>
      <c r="F5" s="1">
        <v>24.672000000000001</v>
      </c>
      <c r="G5" s="1">
        <f>ABS(E5-F5)</f>
        <v>0.25300000000000011</v>
      </c>
      <c r="H5" s="2">
        <v>2</v>
      </c>
    </row>
    <row r="6" spans="1:8" ht="15" customHeight="1" x14ac:dyDescent="0.25">
      <c r="A6" s="1">
        <v>902</v>
      </c>
      <c r="B6" s="1" t="s">
        <v>56</v>
      </c>
      <c r="C6" s="1" t="s">
        <v>8</v>
      </c>
      <c r="D6" s="1" t="s">
        <v>9</v>
      </c>
      <c r="E6" s="1">
        <v>21.888000000000002</v>
      </c>
      <c r="F6" s="1">
        <v>22.218</v>
      </c>
      <c r="G6" s="1">
        <f>ABS(E6-F6)</f>
        <v>0.32999999999999829</v>
      </c>
      <c r="H6" s="2">
        <v>3</v>
      </c>
    </row>
    <row r="7" spans="1:8" ht="15" customHeight="1" x14ac:dyDescent="0.25">
      <c r="A7" s="1">
        <v>917</v>
      </c>
      <c r="B7" s="1" t="s">
        <v>59</v>
      </c>
      <c r="C7" s="1" t="s">
        <v>60</v>
      </c>
      <c r="D7" s="1" t="s">
        <v>61</v>
      </c>
      <c r="E7" s="1">
        <v>23.366</v>
      </c>
      <c r="F7" s="1">
        <v>23.024999999999999</v>
      </c>
      <c r="G7" s="1">
        <f>ABS(E7-F7)</f>
        <v>0.34100000000000108</v>
      </c>
      <c r="H7" s="2">
        <v>4</v>
      </c>
    </row>
  </sheetData>
  <mergeCells count="2">
    <mergeCell ref="A1:H1"/>
    <mergeCell ref="A2:H2"/>
  </mergeCells>
  <phoneticPr fontId="4" type="noConversion"/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JUNIOR</vt:lpstr>
      <vt:lpstr>SENIOR</vt:lpstr>
      <vt:lpstr>Elite XL</vt:lpstr>
      <vt:lpstr>Elite XL Ü 18</vt:lpstr>
      <vt:lpstr>DSKD 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Lucas</cp:lastModifiedBy>
  <dcterms:created xsi:type="dcterms:W3CDTF">2021-07-03T21:20:06Z</dcterms:created>
  <dcterms:modified xsi:type="dcterms:W3CDTF">2021-07-05T05:32:38Z</dcterms:modified>
</cp:coreProperties>
</file>